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BA75493C-CCD0-4288-A9CA-55C860761F6A}" xr6:coauthVersionLast="47" xr6:coauthVersionMax="47" xr10:uidLastSave="{00000000-0000-0000-0000-000000000000}"/>
  <workbookProtection workbookAlgorithmName="SHA-512" workbookHashValue="TgMbgeBcBQ7VpZWMOzIiEDyP2QAY9WWGEWsD/RGr/mCef5wjO47+DP3t4agBXWXUpo6AjBJEe4n1mTHhHkPDKQ==" workbookSaltValue="GJW5Gw1puPV3LnD5vLT+DA==" workbookSpinCount="100000" lockStructure="1"/>
  <bookViews>
    <workbookView xWindow="720" yWindow="705" windowWidth="11970" windowHeight="8370" xr2:uid="{33875C18-6681-4F5B-AF29-C39AE7AC9ABA}"/>
  </bookViews>
  <sheets>
    <sheet name="CIENC044A" sheetId="8" r:id="rId1"/>
    <sheet name="CIENC044B" sheetId="7" r:id="rId2"/>
    <sheet name="CIENC045A" sheetId="6" r:id="rId3"/>
    <sheet name="CIENC045B" sheetId="5" r:id="rId4"/>
    <sheet name="ELABO044A" sheetId="4" r:id="rId5"/>
    <sheet name="ELABO044B" sheetId="1" r:id="rId6"/>
    <sheet name="SEMIN045A" sheetId="2" r:id="rId7"/>
    <sheet name="SEMIN045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<sst xmlns="http://schemas.openxmlformats.org/spreadsheetml/2006/main" count="608" uniqueCount="275">
  <si>
    <t>107</t>
  </si>
  <si>
    <t>044A</t>
  </si>
  <si>
    <t>Cuarto Bach CCLL A</t>
  </si>
  <si>
    <t>Ciencias Sociales 4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</si>
  <si>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</si>
  <si>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</si>
  <si>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</si>
  <si>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</si>
  <si>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</si>
  <si>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</si>
  <si>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</si>
  <si>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</si>
  <si>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</si>
  <si>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</si>
  <si>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</si>
  <si>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</si>
  <si>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</si>
  <si>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</si>
  <si>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</si>
  <si>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</si>
  <si>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</si>
  <si>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</si>
  <si>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</si>
  <si>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</si>
  <si>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</si>
  <si>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</si>
  <si>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</si>
  <si>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</si>
  <si>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</si>
  <si>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</si>
  <si>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</si>
  <si>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</si>
  <si>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</si>
  <si>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</si>
  <si>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</si>
  <si>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</si>
  <si>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</si>
  <si>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</si>
  <si>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</si>
  <si>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</si>
  <si>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</si>
  <si>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</si>
  <si>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</si>
  <si>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</si>
  <si>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</si>
  <si>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</si>
  <si>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</si>
  <si>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</si>
  <si>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</si>
  <si>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</si>
  <si>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</si>
  <si>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</si>
  <si>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</si>
  <si>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</si>
  <si>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</si>
  <si>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</si>
  <si>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</si>
  <si>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</si>
  <si>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</si>
  <si>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</si>
  <si>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</si>
  <si>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</si>
  <si>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</si>
  <si>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</si>
  <si>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</si>
  <si>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</si>
  <si>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</si>
  <si>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</si>
  <si>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</si>
  <si>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</si>
  <si>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</si>
  <si>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</si>
  <si>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</si>
  <si>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</si>
  <si>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</si>
  <si>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</si>
  <si>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CIENC044A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</si>
  <si>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</si>
  <si>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</si>
  <si>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</si>
  <si>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</si>
  <si>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</si>
  <si>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</si>
  <si>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</si>
  <si>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</si>
  <si>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</si>
  <si>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</si>
  <si>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</si>
  <si>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</si>
  <si>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</si>
  <si>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</si>
  <si>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</si>
  <si>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</si>
  <si>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</si>
  <si>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</si>
  <si>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</si>
  <si>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</si>
  <si>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</si>
  <si>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</si>
  <si>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</si>
  <si>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</si>
  <si>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</si>
  <si>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</si>
  <si>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</si>
  <si>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</si>
  <si>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</si>
  <si>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</si>
  <si>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</si>
  <si>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</si>
  <si>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</si>
  <si>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</si>
  <si>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</si>
  <si>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</si>
  <si>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</si>
  <si>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</si>
  <si>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</si>
  <si>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</si>
  <si>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</si>
  <si>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</si>
  <si>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</si>
  <si>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</si>
  <si>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</si>
  <si>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</si>
  <si>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</si>
  <si>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</si>
  <si>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</si>
  <si>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</si>
  <si>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</si>
  <si>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</si>
  <si>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</si>
  <si>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</si>
  <si>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</si>
  <si>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</si>
  <si>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</si>
  <si>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</si>
  <si>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</si>
  <si>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</si>
  <si>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</si>
  <si>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</si>
  <si>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</si>
  <si>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</si>
  <si>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</si>
  <si>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</si>
  <si>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CIENC044B</t>
  </si>
  <si>
    <t>045A</t>
  </si>
  <si>
    <t>Quinto Bach CCLL A</t>
  </si>
  <si>
    <t>Ciencias Sociales 5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</si>
  <si>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</si>
  <si>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</si>
  <si>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</si>
  <si>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</si>
  <si>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</si>
  <si>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</si>
  <si>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</si>
  <si>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</si>
  <si>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</si>
  <si>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</si>
  <si>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</si>
  <si>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</si>
  <si>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</si>
  <si>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</si>
  <si>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</si>
  <si>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</si>
  <si>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</si>
  <si>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</si>
  <si>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</si>
  <si>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</si>
  <si>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</si>
  <si>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</si>
  <si>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</si>
  <si>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</si>
  <si>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</si>
  <si>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</si>
  <si>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</si>
  <si>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</si>
  <si>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</si>
  <si>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</si>
  <si>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</si>
  <si>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</si>
  <si>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</si>
  <si>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</si>
  <si>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</si>
  <si>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</si>
  <si>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</si>
  <si>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</si>
  <si>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</si>
  <si>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</si>
  <si>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</si>
  <si>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</si>
  <si>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</si>
  <si>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</si>
  <si>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</si>
  <si>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</si>
  <si>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</si>
  <si>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</si>
  <si>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</si>
  <si>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</si>
  <si>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</si>
  <si>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</si>
  <si>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</si>
  <si>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</si>
  <si>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</si>
  <si>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</si>
  <si>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</si>
  <si>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</si>
  <si>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</si>
  <si>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</si>
  <si>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CIENC045A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</si>
  <si>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</si>
  <si>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</si>
  <si>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</si>
  <si>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</si>
  <si>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</si>
  <si>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</si>
  <si>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</si>
  <si>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</si>
  <si>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</si>
  <si>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</si>
  <si>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</si>
  <si>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</si>
  <si>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</si>
  <si>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</si>
  <si>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</si>
  <si>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</si>
  <si>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</si>
  <si>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</si>
  <si>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</si>
  <si>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</si>
  <si>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</si>
  <si>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</si>
  <si>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</si>
  <si>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</si>
  <si>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</si>
  <si>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</si>
  <si>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</si>
  <si>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</si>
  <si>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</si>
  <si>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</si>
  <si>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</si>
  <si>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</si>
  <si>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</si>
  <si>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</si>
  <si>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</si>
  <si>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</si>
  <si>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</si>
  <si>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</si>
  <si>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</si>
  <si>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</si>
  <si>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</si>
  <si>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</si>
  <si>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</si>
  <si>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</si>
  <si>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</si>
  <si>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</si>
  <si>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</si>
  <si>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</si>
  <si>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</si>
  <si>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</si>
  <si>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</si>
  <si>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</si>
  <si>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</si>
  <si>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</si>
  <si>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</si>
  <si>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</si>
  <si>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</si>
  <si>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</si>
  <si>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</si>
  <si>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</si>
  <si>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CIENC045B</t>
  </si>
  <si>
    <t>Elaboración y Gestión de Proyectos</t>
  </si>
  <si>
    <t>ELABO044A</t>
  </si>
  <si>
    <t>ELABO044B</t>
  </si>
  <si>
    <t>Seminario</t>
  </si>
  <si>
    <t>SEMIN045A</t>
  </si>
  <si>
    <t>SEMIN045B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</si>
</sst>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517C-90E8-4B78-B8D8-16C8FBB94E34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94</v>
      </c>
      <c r="E3" s="14"/>
      <c r="F3" s="13"/>
      <c r="G3" s="13"/>
      <c r="H3" s="13"/>
      <c r="I3" s="13"/>
      <c r="J3" s="13"/>
      <c r="M3">
        <f>D3+E3+F3+G3+H3</f>
        <v>94</v>
      </c>
      <c r="N3">
        <f>D3*0.17+E3*0.17+F3*0.17+G3*0.17+H3*0.17</f>
        <v>15.98</v>
      </c>
      <c r="O3">
        <f>I3*0.15</f>
        <v>0</v>
      </c>
      <c r="P3">
        <f>ROUND(N3+O3,0)</f>
        <v>16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92</v>
      </c>
      <c r="E4" s="14"/>
      <c r="F4" s="13"/>
      <c r="G4" s="13"/>
      <c r="H4" s="13"/>
      <c r="I4" s="13"/>
      <c r="J4" s="13"/>
      <c r="M4">
        <f>D4+E4+F4+G4+H4</f>
        <v>92</v>
      </c>
      <c r="N4">
        <f>D4*0.17+E4*0.17+F4*0.17+G4*0.17+H4*0.17</f>
        <v>15.64</v>
      </c>
      <c r="O4">
        <f>I4*0.15</f>
        <v>0</v>
      </c>
      <c r="P4">
        <f>ROUND(N4+O4,0)</f>
        <v>16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96</v>
      </c>
      <c r="E5" s="14"/>
      <c r="F5" s="13"/>
      <c r="G5" s="13"/>
      <c r="H5" s="13"/>
      <c r="I5" s="13"/>
      <c r="J5" s="13"/>
      <c r="M5">
        <f>D5+E5+F5+G5+H5</f>
        <v>96</v>
      </c>
      <c r="N5">
        <f>D5*0.17+E5*0.17+F5*0.17+G5*0.17+H5*0.17</f>
        <v>16.32</v>
      </c>
      <c r="O5">
        <f>I5*0.15</f>
        <v>0</v>
      </c>
      <c r="P5">
        <f>ROUND(N5+O5,0)</f>
        <v>16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95</v>
      </c>
      <c r="E6" s="14"/>
      <c r="F6" s="13"/>
      <c r="G6" s="13"/>
      <c r="H6" s="13"/>
      <c r="I6" s="13"/>
      <c r="J6" s="13"/>
      <c r="M6">
        <f>D6+E6+F6+G6+H6</f>
        <v>95</v>
      </c>
      <c r="N6">
        <f>D6*0.17+E6*0.17+F6*0.17+G6*0.17+H6*0.17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82</v>
      </c>
      <c r="E7" s="14"/>
      <c r="F7" s="13"/>
      <c r="G7" s="13"/>
      <c r="H7" s="13"/>
      <c r="I7" s="13"/>
      <c r="J7" s="13"/>
      <c r="M7">
        <f>D7+E7+F7+G7+H7</f>
        <v>82</v>
      </c>
      <c r="N7">
        <f>D7*0.17+E7*0.17+F7*0.17+G7*0.17+H7*0.17</f>
        <v>13.940000000000001</v>
      </c>
      <c r="O7">
        <f>I7*0.15</f>
        <v>0</v>
      </c>
      <c r="P7">
        <f>ROUND(N7+O7,0)</f>
        <v>14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86</v>
      </c>
      <c r="E8" s="14"/>
      <c r="F8" s="13"/>
      <c r="G8" s="13"/>
      <c r="H8" s="13"/>
      <c r="I8" s="13"/>
      <c r="J8" s="13"/>
      <c r="M8">
        <f>D8+E8+F8+G8+H8</f>
        <v>86</v>
      </c>
      <c r="N8">
        <f>D8*0.17+E8*0.17+F8*0.17+G8*0.17+H8*0.17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87</v>
      </c>
      <c r="E9" s="14"/>
      <c r="F9" s="13"/>
      <c r="G9" s="13"/>
      <c r="H9" s="13"/>
      <c r="I9" s="13"/>
      <c r="J9" s="13"/>
      <c r="M9">
        <f>D9+E9+F9+G9+H9</f>
        <v>87</v>
      </c>
      <c r="N9">
        <f>D9*0.17+E9*0.17+F9*0.17+G9*0.17+H9*0.17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94</v>
      </c>
      <c r="E10" s="14"/>
      <c r="F10" s="13"/>
      <c r="G10" s="13"/>
      <c r="H10" s="13"/>
      <c r="I10" s="13"/>
      <c r="J10" s="13"/>
      <c r="M10">
        <f>D10+E10+F10+G10+H10</f>
        <v>94</v>
      </c>
      <c r="N10">
        <f>D10*0.17+E10*0.17+F10*0.17+G10*0.17+H10*0.17</f>
        <v>15.98</v>
      </c>
      <c r="O10">
        <f>I10*0.15</f>
        <v>0</v>
      </c>
      <c r="P10">
        <f>ROUND(N10+O10,0)</f>
        <v>16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97</v>
      </c>
      <c r="E11" s="14"/>
      <c r="F11" s="13"/>
      <c r="G11" s="13"/>
      <c r="H11" s="13"/>
      <c r="I11" s="13"/>
      <c r="J11" s="13"/>
      <c r="M11">
        <f>D11+E11+F11+G11+H11</f>
        <v>97</v>
      </c>
      <c r="N11">
        <f>D11*0.17+E11*0.17+F11*0.17+G11*0.17+H11*0.17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95</v>
      </c>
      <c r="E12" s="14"/>
      <c r="F12" s="13"/>
      <c r="G12" s="13"/>
      <c r="H12" s="13"/>
      <c r="I12" s="13"/>
      <c r="J12" s="13"/>
      <c r="M12">
        <f>D12+E12+F12+G12+H12</f>
        <v>95</v>
      </c>
      <c r="N12">
        <f>D12*0.17+E12*0.17+F12*0.17+G12*0.17+H12*0.17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89</v>
      </c>
      <c r="E13" s="14"/>
      <c r="F13" s="13"/>
      <c r="G13" s="13"/>
      <c r="H13" s="13"/>
      <c r="I13" s="13"/>
      <c r="J13" s="13"/>
      <c r="M13">
        <f>D13+E13+F13+G13+H13</f>
        <v>89</v>
      </c>
      <c r="N13">
        <f>D13*0.17+E13*0.17+F13*0.17+G13*0.17+H13*0.17</f>
        <v>15.13</v>
      </c>
      <c r="O13">
        <f>I13*0.15</f>
        <v>0</v>
      </c>
      <c r="P13">
        <f>ROUND(N13+O13,0)</f>
        <v>15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96</v>
      </c>
      <c r="E15" s="14"/>
      <c r="F15" s="13"/>
      <c r="G15" s="13"/>
      <c r="H15" s="13"/>
      <c r="I15" s="13"/>
      <c r="J15" s="13"/>
      <c r="M15">
        <f>D15+E15+F15+G15+H15</f>
        <v>96</v>
      </c>
      <c r="N15">
        <f>D15*0.17+E15*0.17+F15*0.17+G15*0.17+H15*0.17</f>
        <v>16.32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95</v>
      </c>
      <c r="E16" s="14"/>
      <c r="F16" s="13"/>
      <c r="G16" s="13"/>
      <c r="H16" s="13"/>
      <c r="I16" s="13"/>
      <c r="J16" s="13"/>
      <c r="M16">
        <f>D16+E16+F16+G16+H16</f>
        <v>95</v>
      </c>
      <c r="N16">
        <f>D16*0.17+E16*0.17+F16*0.17+G16*0.17+H16*0.17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96</v>
      </c>
      <c r="E17" s="14"/>
      <c r="F17" s="13"/>
      <c r="G17" s="13"/>
      <c r="H17" s="13"/>
      <c r="I17" s="13"/>
      <c r="J17" s="13"/>
      <c r="M17">
        <f>D17+E17+F17+G17+H17</f>
        <v>96</v>
      </c>
      <c r="N17">
        <f>D17*0.17+E17*0.17+F17*0.17+G17*0.17+H17*0.17</f>
        <v>16.32</v>
      </c>
      <c r="O17">
        <f>I17*0.15</f>
        <v>0</v>
      </c>
      <c r="P17">
        <f>ROUND(N17+O17,0)</f>
        <v>16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95</v>
      </c>
      <c r="E18" s="14"/>
      <c r="F18" s="13"/>
      <c r="G18" s="13"/>
      <c r="H18" s="13"/>
      <c r="I18" s="13"/>
      <c r="J18" s="13"/>
      <c r="M18">
        <f>D18+E18+F18+G18+H18</f>
        <v>95</v>
      </c>
      <c r="N18">
        <f>D18*0.17+E18*0.17+F18*0.17+G18*0.17+H18*0.17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97</v>
      </c>
      <c r="E20" s="14"/>
      <c r="F20" s="13"/>
      <c r="G20" s="13"/>
      <c r="H20" s="13"/>
      <c r="I20" s="13"/>
      <c r="J20" s="13"/>
      <c r="M20">
        <f>D20+E20+F20+G20+H20</f>
        <v>97</v>
      </c>
      <c r="N20">
        <f>D20*0.17+E20*0.17+F20*0.17+G20*0.17+H20*0.17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90</v>
      </c>
      <c r="E21" s="14"/>
      <c r="F21" s="13"/>
      <c r="G21" s="13"/>
      <c r="H21" s="13"/>
      <c r="I21" s="13"/>
      <c r="J21" s="13"/>
      <c r="M21">
        <f>D21+E21+F21+G21+H21</f>
        <v>90</v>
      </c>
      <c r="N21">
        <f>D21*0.17+E21*0.17+F21*0.17+G21*0.17+H21*0.17</f>
        <v>15.3</v>
      </c>
      <c r="O21">
        <f>I21*0.15</f>
        <v>0</v>
      </c>
      <c r="P21">
        <f>ROUND(N21+O21,0)</f>
        <v>15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93</v>
      </c>
      <c r="E22" s="14"/>
      <c r="F22" s="13"/>
      <c r="G22" s="13"/>
      <c r="H22" s="13"/>
      <c r="I22" s="13"/>
      <c r="J22" s="13"/>
      <c r="M22">
        <f>D22+E22+F22+G22+H22</f>
        <v>93</v>
      </c>
      <c r="N22">
        <f>D22*0.17+E22*0.17+F22*0.17+G22*0.17+H22*0.17</f>
        <v>15.81</v>
      </c>
      <c r="O22">
        <f>I22*0.15</f>
        <v>0</v>
      </c>
      <c r="P22">
        <f>ROUND(N22+O22,0)</f>
        <v>16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83</v>
      </c>
      <c r="E23" s="14"/>
      <c r="F23" s="13"/>
      <c r="G23" s="13"/>
      <c r="H23" s="13"/>
      <c r="I23" s="13"/>
      <c r="J23" s="13"/>
      <c r="M23">
        <f>D23+E23+F23+G23+H23</f>
        <v>83</v>
      </c>
      <c r="N23">
        <f>D23*0.17+E23*0.17+F23*0.17+G23*0.17+H23*0.17</f>
        <v>14.110000000000001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89</v>
      </c>
      <c r="E24" s="14"/>
      <c r="F24" s="13"/>
      <c r="G24" s="13"/>
      <c r="H24" s="13"/>
      <c r="I24" s="13"/>
      <c r="J24" s="13"/>
      <c r="M24">
        <f>D24+E24+F24+G24+H24</f>
        <v>89</v>
      </c>
      <c r="N24">
        <f>D24*0.17+E24*0.17+F24*0.17+G24*0.17+H24*0.17</f>
        <v>15.13</v>
      </c>
      <c r="O24">
        <f>I24*0.15</f>
        <v>0</v>
      </c>
      <c r="P24">
        <f>ROUND(N24+O24,0)</f>
        <v>15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87</v>
      </c>
      <c r="E25" s="14"/>
      <c r="F25" s="13"/>
      <c r="G25" s="13"/>
      <c r="H25" s="13"/>
      <c r="I25" s="13"/>
      <c r="J25" s="13"/>
      <c r="M25">
        <f>D25+E25+F25+G25+H25</f>
        <v>87</v>
      </c>
      <c r="N25">
        <f>D25*0.17+E25*0.17+F25*0.17+G25*0.17+H25*0.17</f>
        <v>14.790000000000001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97</v>
      </c>
      <c r="E26" s="14"/>
      <c r="F26" s="13"/>
      <c r="G26" s="13"/>
      <c r="H26" s="13"/>
      <c r="I26" s="13"/>
      <c r="J26" s="13"/>
      <c r="M26">
        <f>D26+E26+F26+G26+H26</f>
        <v>97</v>
      </c>
      <c r="N26">
        <f>D26*0.17+E26*0.17+F26*0.17+G26*0.17+H26*0.17</f>
        <v>16.490000000000002</v>
      </c>
      <c r="O26">
        <f>I26*0.15</f>
        <v>0</v>
      </c>
      <c r="P26">
        <f>ROUND(N26+O26,0)</f>
        <v>16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96</v>
      </c>
      <c r="E27" s="14"/>
      <c r="F27" s="13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86</v>
      </c>
      <c r="E30" s="14"/>
      <c r="F30" s="13"/>
      <c r="G30" s="13"/>
      <c r="H30" s="13"/>
      <c r="I30" s="13"/>
      <c r="J30" s="13"/>
      <c r="M30">
        <f>D30+E30+F30+G30+H30</f>
        <v>86</v>
      </c>
      <c r="N30">
        <f>D30*0.17+E30*0.17+F30*0.17+G30*0.17+H30*0.17</f>
        <v>14.620000000000001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90</v>
      </c>
      <c r="E32" s="14"/>
      <c r="F32" s="13"/>
      <c r="G32" s="13"/>
      <c r="H32" s="13"/>
      <c r="I32" s="13"/>
      <c r="J32" s="13"/>
      <c r="M32">
        <f>D32+E32+F32+G32+H32</f>
        <v>90</v>
      </c>
      <c r="N32">
        <f>D32*0.17+E32*0.17+F32*0.17+G32*0.17+H32*0.17</f>
        <v>15.3</v>
      </c>
      <c r="O32">
        <f>I32*0.15</f>
        <v>0</v>
      </c>
      <c r="P32">
        <f>ROUND(N32+O32,0)</f>
        <v>15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86</v>
      </c>
      <c r="E33" s="14"/>
      <c r="F33" s="13"/>
      <c r="G33" s="13"/>
      <c r="H33" s="13"/>
      <c r="I33" s="13"/>
      <c r="J33" s="13"/>
      <c r="M33">
        <f>D33+E33+F33+G33+H33</f>
        <v>86</v>
      </c>
      <c r="N33">
        <f>D33*0.17+E33*0.17+F33*0.17+G33*0.17+H33*0.17</f>
        <v>14.620000000000001</v>
      </c>
      <c r="O33">
        <f>I33*0.15</f>
        <v>0</v>
      </c>
      <c r="P33">
        <f>ROUND(N33+O33,0)</f>
        <v>15</v>
      </c>
    </row>
  </sheetData>
  <sheetProtection algorithmName="SHA-512" hashValue="eYfuvR31/ZPK+yV4Jq0zr62gFtT2xVSwJOv6M/Mr7tDPVUHwcr7ztSVGjdd7GIpvR+xxcuxgHiRJsKPVpDGOyw==" saltValue="zL4YhLPWVDJoIJl7CjfYIw==" spinCount="100000" sheet="1" objects="1" scenarios="1"/>
  <dataValidations count="31">
    <dataValidation type="whole" allowBlank="1" showInputMessage="1" showErrorMessage="1" errorTitle="Valor fuera de rango" error="Ingrese un valor correcto" sqref="E3" xr:uid="{3002562C-8AB6-4EB0-B506-83105FF69F2F}">
      <formula1>0</formula1>
      <formula2>100</formula2>
    </dataValidation>
    <dataValidation type="whole" allowBlank="1" showInputMessage="1" showErrorMessage="1" errorTitle="Valor fuera de rango" error="Ingrese un valor correcto" sqref="E4" xr:uid="{DA722CC5-8005-4E61-BE6E-070606EC5B85}">
      <formula1>0</formula1>
      <formula2>100</formula2>
    </dataValidation>
    <dataValidation type="whole" allowBlank="1" showInputMessage="1" showErrorMessage="1" errorTitle="Valor fuera de rango" error="Ingrese un valor correcto" sqref="E5" xr:uid="{4A77A89F-EDC2-4285-B4FF-9B641A261D06}">
      <formula1>0</formula1>
      <formula2>100</formula2>
    </dataValidation>
    <dataValidation type="whole" allowBlank="1" showInputMessage="1" showErrorMessage="1" errorTitle="Valor fuera de rango" error="Ingrese un valor correcto" sqref="E6" xr:uid="{FFE1BC78-1418-48BE-8CAD-CC976CDCD60D}">
      <formula1>0</formula1>
      <formula2>100</formula2>
    </dataValidation>
    <dataValidation type="whole" allowBlank="1" showInputMessage="1" showErrorMessage="1" errorTitle="Valor fuera de rango" error="Ingrese un valor correcto" sqref="E7" xr:uid="{3CBE9F0D-9D3E-4A57-A1A9-BF017EBD8AA6}">
      <formula1>0</formula1>
      <formula2>100</formula2>
    </dataValidation>
    <dataValidation type="whole" allowBlank="1" showInputMessage="1" showErrorMessage="1" errorTitle="Valor fuera de rango" error="Ingrese un valor correcto" sqref="E8" xr:uid="{F2095D63-E6D6-4816-8FD8-3D05AEF8BEFD}">
      <formula1>0</formula1>
      <formula2>100</formula2>
    </dataValidation>
    <dataValidation type="whole" allowBlank="1" showInputMessage="1" showErrorMessage="1" errorTitle="Valor fuera de rango" error="Ingrese un valor correcto" sqref="E9" xr:uid="{6C3D6E0B-CE55-436D-ADC6-223E9F0489BC}">
      <formula1>0</formula1>
      <formula2>100</formula2>
    </dataValidation>
    <dataValidation type="whole" allowBlank="1" showInputMessage="1" showErrorMessage="1" errorTitle="Valor fuera de rango" error="Ingrese un valor correcto" sqref="E10" xr:uid="{8E0C9EB4-D345-49DC-BE7D-17BB273BBDC5}">
      <formula1>0</formula1>
      <formula2>100</formula2>
    </dataValidation>
    <dataValidation type="whole" allowBlank="1" showInputMessage="1" showErrorMessage="1" errorTitle="Valor fuera de rango" error="Ingrese un valor correcto" sqref="E11" xr:uid="{148570A7-053F-4E8B-A3EA-FC87ADC86AC5}">
      <formula1>0</formula1>
      <formula2>100</formula2>
    </dataValidation>
    <dataValidation type="whole" allowBlank="1" showInputMessage="1" showErrorMessage="1" errorTitle="Valor fuera de rango" error="Ingrese un valor correcto" sqref="E12" xr:uid="{490AA335-FF4D-4DFB-96F9-DA207D194B8D}">
      <formula1>0</formula1>
      <formula2>100</formula2>
    </dataValidation>
    <dataValidation type="whole" allowBlank="1" showInputMessage="1" showErrorMessage="1" errorTitle="Valor fuera de rango" error="Ingrese un valor correcto" sqref="E13" xr:uid="{B3AE13AA-7265-46E4-9C4C-36C07658FE59}">
      <formula1>0</formula1>
      <formula2>100</formula2>
    </dataValidation>
    <dataValidation type="whole" allowBlank="1" showInputMessage="1" showErrorMessage="1" errorTitle="Valor fuera de rango" error="Ingrese un valor correcto" sqref="E14" xr:uid="{3265DFF5-99BF-472A-9615-AD8E6AEDAB47}">
      <formula1>0</formula1>
      <formula2>100</formula2>
    </dataValidation>
    <dataValidation type="whole" allowBlank="1" showInputMessage="1" showErrorMessage="1" errorTitle="Valor fuera de rango" error="Ingrese un valor correcto" sqref="E15" xr:uid="{C90E1CBF-F724-41AD-BFD4-B778C3188BC8}">
      <formula1>0</formula1>
      <formula2>100</formula2>
    </dataValidation>
    <dataValidation type="whole" allowBlank="1" showInputMessage="1" showErrorMessage="1" errorTitle="Valor fuera de rango" error="Ingrese un valor correcto" sqref="E16" xr:uid="{DE503375-233B-45F4-B9BD-BFBB163D7952}">
      <formula1>0</formula1>
      <formula2>100</formula2>
    </dataValidation>
    <dataValidation type="whole" allowBlank="1" showInputMessage="1" showErrorMessage="1" errorTitle="Valor fuera de rango" error="Ingrese un valor correcto" sqref="E17" xr:uid="{69955B35-BB5E-4D1E-BDBF-E070068A5D1C}">
      <formula1>0</formula1>
      <formula2>100</formula2>
    </dataValidation>
    <dataValidation type="whole" allowBlank="1" showInputMessage="1" showErrorMessage="1" errorTitle="Valor fuera de rango" error="Ingrese un valor correcto" sqref="E18" xr:uid="{BFD8304B-B94A-426B-84AA-D36A378EAE10}">
      <formula1>0</formula1>
      <formula2>100</formula2>
    </dataValidation>
    <dataValidation type="whole" allowBlank="1" showInputMessage="1" showErrorMessage="1" errorTitle="Valor fuera de rango" error="Ingrese un valor correcto" sqref="E19" xr:uid="{8B2B1B5A-1A10-48BB-BF83-7D9425C1006A}">
      <formula1>0</formula1>
      <formula2>100</formula2>
    </dataValidation>
    <dataValidation type="whole" allowBlank="1" showInputMessage="1" showErrorMessage="1" errorTitle="Valor fuera de rango" error="Ingrese un valor correcto" sqref="E20" xr:uid="{546FC80A-5BDC-4D30-801E-253204A5D909}">
      <formula1>0</formula1>
      <formula2>100</formula2>
    </dataValidation>
    <dataValidation type="whole" allowBlank="1" showInputMessage="1" showErrorMessage="1" errorTitle="Valor fuera de rango" error="Ingrese un valor correcto" sqref="E21" xr:uid="{D08990FA-DAEF-4A17-AFB3-6576B001B0A3}">
      <formula1>0</formula1>
      <formula2>100</formula2>
    </dataValidation>
    <dataValidation type="whole" allowBlank="1" showInputMessage="1" showErrorMessage="1" errorTitle="Valor fuera de rango" error="Ingrese un valor correcto" sqref="E22" xr:uid="{B5F06F54-90B2-44D6-9C2B-8C10154FDDC9}">
      <formula1>0</formula1>
      <formula2>100</formula2>
    </dataValidation>
    <dataValidation type="whole" allowBlank="1" showInputMessage="1" showErrorMessage="1" errorTitle="Valor fuera de rango" error="Ingrese un valor correcto" sqref="E23" xr:uid="{26189A06-DF00-4116-8CA1-98BF252B304B}">
      <formula1>0</formula1>
      <formula2>100</formula2>
    </dataValidation>
    <dataValidation type="whole" allowBlank="1" showInputMessage="1" showErrorMessage="1" errorTitle="Valor fuera de rango" error="Ingrese un valor correcto" sqref="E24" xr:uid="{94E8CD36-A8F6-43FB-AEC9-ABC5923456A8}">
      <formula1>0</formula1>
      <formula2>100</formula2>
    </dataValidation>
    <dataValidation type="whole" allowBlank="1" showInputMessage="1" showErrorMessage="1" errorTitle="Valor fuera de rango" error="Ingrese un valor correcto" sqref="E25" xr:uid="{B633EBC9-2011-4876-BA5F-30D6449A687F}">
      <formula1>0</formula1>
      <formula2>100</formula2>
    </dataValidation>
    <dataValidation type="whole" allowBlank="1" showInputMessage="1" showErrorMessage="1" errorTitle="Valor fuera de rango" error="Ingrese un valor correcto" sqref="E26" xr:uid="{15ADF4BE-671D-45AA-A690-B2ABDCC8028D}">
      <formula1>0</formula1>
      <formula2>100</formula2>
    </dataValidation>
    <dataValidation type="whole" allowBlank="1" showInputMessage="1" showErrorMessage="1" errorTitle="Valor fuera de rango" error="Ingrese un valor correcto" sqref="E27" xr:uid="{6A4E152A-DE95-4CC1-9BAB-3CF6CFBD8E33}">
      <formula1>0</formula1>
      <formula2>100</formula2>
    </dataValidation>
    <dataValidation type="whole" allowBlank="1" showInputMessage="1" showErrorMessage="1" errorTitle="Valor fuera de rango" error="Ingrese un valor correcto" sqref="E28" xr:uid="{61C16CCF-EF5B-4809-AB42-B276397E3DA0}">
      <formula1>0</formula1>
      <formula2>100</formula2>
    </dataValidation>
    <dataValidation type="whole" allowBlank="1" showInputMessage="1" showErrorMessage="1" errorTitle="Valor fuera de rango" error="Ingrese un valor correcto" sqref="E29" xr:uid="{70FB99DE-3770-482B-9D69-70F326F69575}">
      <formula1>0</formula1>
      <formula2>100</formula2>
    </dataValidation>
    <dataValidation type="whole" allowBlank="1" showInputMessage="1" showErrorMessage="1" errorTitle="Valor fuera de rango" error="Ingrese un valor correcto" sqref="E30" xr:uid="{14F2B23C-25BD-483E-923E-CCCD3E4F0B86}">
      <formula1>0</formula1>
      <formula2>100</formula2>
    </dataValidation>
    <dataValidation type="whole" allowBlank="1" showInputMessage="1" showErrorMessage="1" errorTitle="Valor fuera de rango" error="Ingrese un valor correcto" sqref="E31" xr:uid="{1544D7B9-4076-4944-9A9B-3837C006CAE6}">
      <formula1>0</formula1>
      <formula2>100</formula2>
    </dataValidation>
    <dataValidation type="whole" allowBlank="1" showInputMessage="1" showErrorMessage="1" errorTitle="Valor fuera de rango" error="Ingrese un valor correcto" sqref="E32" xr:uid="{8DFBC007-DBE0-4483-93A4-8EBF9A892611}">
      <formula1>0</formula1>
      <formula2>100</formula2>
    </dataValidation>
    <dataValidation type="whole" allowBlank="1" showInputMessage="1" showErrorMessage="1" errorTitle="Valor fuera de rango" error="Ingrese un valor correcto" sqref="E33" xr:uid="{1886621F-0798-4C5B-9EF6-CB6CC369E65D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DCCB-14A7-4B3E-8A80-8991FA29439E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90</v>
      </c>
      <c r="E4" s="14"/>
      <c r="F4" s="13"/>
      <c r="G4" s="13"/>
      <c r="H4" s="13"/>
      <c r="I4" s="13"/>
      <c r="J4" s="13"/>
      <c r="M4">
        <f>D4+E4+F4+G4+H4</f>
        <v>90</v>
      </c>
      <c r="N4">
        <f>D4*0.17+E4*0.17+F4*0.17+G4*0.17+H4*0.17</f>
        <v>15.3</v>
      </c>
      <c r="O4">
        <f>I4*0.15</f>
        <v>0</v>
      </c>
      <c r="P4">
        <f>ROUND(N4+O4,0)</f>
        <v>15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94</v>
      </c>
      <c r="E5" s="14"/>
      <c r="F5" s="13"/>
      <c r="G5" s="13"/>
      <c r="H5" s="13"/>
      <c r="I5" s="13"/>
      <c r="J5" s="13"/>
      <c r="M5">
        <f>D5+E5+F5+G5+H5</f>
        <v>94</v>
      </c>
      <c r="N5">
        <f>D5*0.17+E5*0.17+F5*0.17+G5*0.17+H5*0.17</f>
        <v>15.98</v>
      </c>
      <c r="O5">
        <f>I5*0.15</f>
        <v>0</v>
      </c>
      <c r="P5">
        <f>ROUND(N5+O5,0)</f>
        <v>16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81</v>
      </c>
      <c r="E6" s="14"/>
      <c r="F6" s="13"/>
      <c r="G6" s="13"/>
      <c r="H6" s="13"/>
      <c r="I6" s="13"/>
      <c r="J6" s="13"/>
      <c r="M6">
        <f>D6+E6+F6+G6+H6</f>
        <v>81</v>
      </c>
      <c r="N6">
        <f>D6*0.17+E6*0.17+F6*0.17+G6*0.17+H6*0.17</f>
        <v>13.770000000000001</v>
      </c>
      <c r="O6">
        <f>I6*0.15</f>
        <v>0</v>
      </c>
      <c r="P6">
        <f>ROUND(N6+O6,0)</f>
        <v>14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94</v>
      </c>
      <c r="E8" s="14"/>
      <c r="F8" s="13"/>
      <c r="G8" s="13"/>
      <c r="H8" s="13"/>
      <c r="I8" s="13"/>
      <c r="J8" s="13"/>
      <c r="M8">
        <f>D8+E8+F8+G8+H8</f>
        <v>94</v>
      </c>
      <c r="N8">
        <f>D8*0.17+E8*0.17+F8*0.17+G8*0.17+H8*0.17</f>
        <v>15.98</v>
      </c>
      <c r="O8">
        <f>I8*0.15</f>
        <v>0</v>
      </c>
      <c r="P8">
        <f>ROUND(N8+O8,0)</f>
        <v>16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98</v>
      </c>
      <c r="E9" s="14"/>
      <c r="F9" s="13"/>
      <c r="G9" s="13"/>
      <c r="H9" s="13"/>
      <c r="I9" s="13"/>
      <c r="J9" s="13"/>
      <c r="M9">
        <f>D9+E9+F9+G9+H9</f>
        <v>98</v>
      </c>
      <c r="N9">
        <f>D9*0.17+E9*0.17+F9*0.17+G9*0.17+H9*0.17</f>
        <v>16.66</v>
      </c>
      <c r="O9">
        <f>I9*0.15</f>
        <v>0</v>
      </c>
      <c r="P9">
        <f>ROUND(N9+O9,0)</f>
        <v>17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92</v>
      </c>
      <c r="E10" s="14"/>
      <c r="F10" s="13"/>
      <c r="G10" s="13"/>
      <c r="H10" s="13"/>
      <c r="I10" s="13"/>
      <c r="J10" s="13"/>
      <c r="M10">
        <f>D10+E10+F10+G10+H10</f>
        <v>92</v>
      </c>
      <c r="N10">
        <f>D10*0.17+E10*0.17+F10*0.17+G10*0.17+H10*0.17</f>
        <v>15.64</v>
      </c>
      <c r="O10">
        <f>I10*0.15</f>
        <v>0</v>
      </c>
      <c r="P10">
        <f>ROUND(N10+O10,0)</f>
        <v>16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97</v>
      </c>
      <c r="E11" s="14"/>
      <c r="F11" s="13"/>
      <c r="G11" s="13"/>
      <c r="H11" s="13"/>
      <c r="I11" s="13"/>
      <c r="J11" s="13"/>
      <c r="M11">
        <f>D11+E11+F11+G11+H11</f>
        <v>97</v>
      </c>
      <c r="N11">
        <f>D11*0.17+E11*0.17+F11*0.17+G11*0.17+H11*0.17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95</v>
      </c>
      <c r="E12" s="14"/>
      <c r="F12" s="13"/>
      <c r="G12" s="13"/>
      <c r="H12" s="13"/>
      <c r="I12" s="13"/>
      <c r="J12" s="13"/>
      <c r="M12">
        <f>D12+E12+F12+G12+H12</f>
        <v>95</v>
      </c>
      <c r="N12">
        <f>D12*0.17+E12*0.17+F12*0.17+G12*0.17+H12*0.17</f>
        <v>16.150000000000002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96</v>
      </c>
      <c r="E13" s="14"/>
      <c r="F13" s="13"/>
      <c r="G13" s="13"/>
      <c r="H13" s="13"/>
      <c r="I13" s="13"/>
      <c r="J13" s="13"/>
      <c r="M13">
        <f>D13+E13+F13+G13+H13</f>
        <v>96</v>
      </c>
      <c r="N13">
        <f>D13*0.17+E13*0.17+F13*0.17+G13*0.17+H13*0.17</f>
        <v>16.32</v>
      </c>
      <c r="O13">
        <f>I13*0.15</f>
        <v>0</v>
      </c>
      <c r="P13">
        <f>ROUND(N13+O13,0)</f>
        <v>16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88</v>
      </c>
      <c r="E15" s="14"/>
      <c r="F15" s="13"/>
      <c r="G15" s="13"/>
      <c r="H15" s="13"/>
      <c r="I15" s="13"/>
      <c r="J15" s="13"/>
      <c r="M15">
        <f>D15+E15+F15+G15+H15</f>
        <v>88</v>
      </c>
      <c r="N15">
        <f>D15*0.17+E15*0.17+F15*0.17+G15*0.17+H15*0.17</f>
        <v>14.96</v>
      </c>
      <c r="O15">
        <f>I15*0.15</f>
        <v>0</v>
      </c>
      <c r="P15">
        <f>ROUND(N15+O15,0)</f>
        <v>15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89</v>
      </c>
      <c r="E16" s="14"/>
      <c r="F16" s="13"/>
      <c r="G16" s="13"/>
      <c r="H16" s="13"/>
      <c r="I16" s="13"/>
      <c r="J16" s="13"/>
      <c r="M16">
        <f>D16+E16+F16+G16+H16</f>
        <v>89</v>
      </c>
      <c r="N16">
        <f>D16*0.17+E16*0.17+F16*0.17+G16*0.17+H16*0.17</f>
        <v>15.13</v>
      </c>
      <c r="O16">
        <f>I16*0.15</f>
        <v>0</v>
      </c>
      <c r="P16">
        <f>ROUND(N16+O16,0)</f>
        <v>15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89</v>
      </c>
      <c r="E17" s="14"/>
      <c r="F17" s="13"/>
      <c r="G17" s="13"/>
      <c r="H17" s="13"/>
      <c r="I17" s="13"/>
      <c r="J17" s="13"/>
      <c r="M17">
        <f>D17+E17+F17+G17+H17</f>
        <v>89</v>
      </c>
      <c r="N17">
        <f>D17*0.17+E17*0.17+F17*0.17+G17*0.17+H17*0.17</f>
        <v>15.13</v>
      </c>
      <c r="O17">
        <f>I17*0.15</f>
        <v>0</v>
      </c>
      <c r="P17">
        <f>ROUND(N17+O17,0)</f>
        <v>15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97</v>
      </c>
      <c r="E18" s="14"/>
      <c r="F18" s="13"/>
      <c r="G18" s="13"/>
      <c r="H18" s="13"/>
      <c r="I18" s="13"/>
      <c r="J18" s="13"/>
      <c r="M18">
        <f>D18+E18+F18+G18+H18</f>
        <v>97</v>
      </c>
      <c r="N18">
        <f>D18*0.17+E18*0.17+F18*0.17+G18*0.17+H18*0.17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98</v>
      </c>
      <c r="E19" s="14"/>
      <c r="F19" s="13"/>
      <c r="G19" s="13"/>
      <c r="H19" s="13"/>
      <c r="I19" s="13"/>
      <c r="J19" s="13"/>
      <c r="M19">
        <f>D19+E19+F19+G19+H19</f>
        <v>98</v>
      </c>
      <c r="N19">
        <f>D19*0.17+E19*0.17+F19*0.17+G19*0.17+H19*0.17</f>
        <v>16.66</v>
      </c>
      <c r="O19">
        <f>I19*0.15</f>
        <v>0</v>
      </c>
      <c r="P19">
        <f>ROUND(N19+O19,0)</f>
        <v>17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94</v>
      </c>
      <c r="E20" s="14"/>
      <c r="F20" s="13"/>
      <c r="G20" s="13"/>
      <c r="H20" s="13"/>
      <c r="I20" s="13"/>
      <c r="J20" s="13"/>
      <c r="M20">
        <f>D20+E20+F20+G20+H20</f>
        <v>94</v>
      </c>
      <c r="N20">
        <f>D20*0.17+E20*0.17+F20*0.17+G20*0.17+H20*0.17</f>
        <v>15.98</v>
      </c>
      <c r="O20">
        <f>I20*0.15</f>
        <v>0</v>
      </c>
      <c r="P20">
        <f>ROUND(N20+O20,0)</f>
        <v>16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90</v>
      </c>
      <c r="E21" s="14"/>
      <c r="F21" s="13"/>
      <c r="G21" s="13"/>
      <c r="H21" s="13"/>
      <c r="I21" s="13"/>
      <c r="J21" s="13"/>
      <c r="M21">
        <f>D21+E21+F21+G21+H21</f>
        <v>90</v>
      </c>
      <c r="N21">
        <f>D21*0.17+E21*0.17+F21*0.17+G21*0.17+H21*0.17</f>
        <v>15.3</v>
      </c>
      <c r="O21">
        <f>I21*0.15</f>
        <v>0</v>
      </c>
      <c r="P21">
        <f>ROUND(N21+O21,0)</f>
        <v>15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94</v>
      </c>
      <c r="E22" s="14"/>
      <c r="F22" s="13"/>
      <c r="G22" s="13"/>
      <c r="H22" s="13"/>
      <c r="I22" s="13"/>
      <c r="J22" s="13"/>
      <c r="M22">
        <f>D22+E22+F22+G22+H22</f>
        <v>94</v>
      </c>
      <c r="N22">
        <f>D22*0.17+E22*0.17+F22*0.17+G22*0.17+H22*0.17</f>
        <v>15.98</v>
      </c>
      <c r="O22">
        <f>I22*0.15</f>
        <v>0</v>
      </c>
      <c r="P22">
        <f>ROUND(N22+O22,0)</f>
        <v>16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86</v>
      </c>
      <c r="E24" s="14"/>
      <c r="F24" s="13"/>
      <c r="G24" s="13"/>
      <c r="H24" s="13"/>
      <c r="I24" s="13"/>
      <c r="J24" s="13"/>
      <c r="M24">
        <f>D24+E24+F24+G24+H24</f>
        <v>86</v>
      </c>
      <c r="N24">
        <f>D24*0.17+E24*0.17+F24*0.17+G24*0.17+H24*0.17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97</v>
      </c>
      <c r="E25" s="14"/>
      <c r="F25" s="13"/>
      <c r="G25" s="13"/>
      <c r="H25" s="13"/>
      <c r="I25" s="13"/>
      <c r="J25" s="13"/>
      <c r="M25">
        <f>D25+E25+F25+G25+H25</f>
        <v>97</v>
      </c>
      <c r="N25">
        <f>D25*0.17+E25*0.17+F25*0.17+G25*0.17+H25*0.17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96</v>
      </c>
      <c r="E26" s="14"/>
      <c r="F26" s="13"/>
      <c r="G26" s="13"/>
      <c r="H26" s="13"/>
      <c r="I26" s="13"/>
      <c r="J26" s="13"/>
      <c r="M26">
        <f>D26+E26+F26+G26+H26</f>
        <v>96</v>
      </c>
      <c r="N26">
        <f>D26*0.17+E26*0.17+F26*0.17+G26*0.17+H26*0.17</f>
        <v>16.32</v>
      </c>
      <c r="O26">
        <f>I26*0.15</f>
        <v>0</v>
      </c>
      <c r="P26">
        <f>ROUND(N26+O26,0)</f>
        <v>16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92</v>
      </c>
      <c r="E27" s="14"/>
      <c r="F27" s="13"/>
      <c r="G27" s="13"/>
      <c r="H27" s="13"/>
      <c r="I27" s="13"/>
      <c r="J27" s="13"/>
      <c r="M27">
        <f>D27+E27+F27+G27+H27</f>
        <v>92</v>
      </c>
      <c r="N27">
        <f>D27*0.17+E27*0.17+F27*0.17+G27*0.17+H27*0.17</f>
        <v>15.64</v>
      </c>
      <c r="O27">
        <f>I27*0.15</f>
        <v>0</v>
      </c>
      <c r="P27">
        <f>ROUND(N27+O27,0)</f>
        <v>16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91</v>
      </c>
      <c r="E28" s="14"/>
      <c r="F28" s="13"/>
      <c r="G28" s="13"/>
      <c r="H28" s="13"/>
      <c r="I28" s="13"/>
      <c r="J28" s="13"/>
      <c r="M28">
        <f>D28+E28+F28+G28+H28</f>
        <v>91</v>
      </c>
      <c r="N28">
        <f>D28*0.17+E28*0.17+F28*0.17+G28*0.17+H28*0.17</f>
        <v>15.47</v>
      </c>
      <c r="O28">
        <f>I28*0.15</f>
        <v>0</v>
      </c>
      <c r="P28">
        <f>ROUND(N28+O28,0)</f>
        <v>15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96</v>
      </c>
      <c r="E29" s="14"/>
      <c r="F29" s="13"/>
      <c r="G29" s="13"/>
      <c r="H29" s="13"/>
      <c r="I29" s="13"/>
      <c r="J29" s="13"/>
      <c r="M29">
        <f>D29+E29+F29+G29+H29</f>
        <v>96</v>
      </c>
      <c r="N29">
        <f>D29*0.17+E29*0.17+F29*0.17+G29*0.17+H29*0.17</f>
        <v>16.32</v>
      </c>
      <c r="O29">
        <f>I29*0.15</f>
        <v>0</v>
      </c>
      <c r="P29">
        <f>ROUND(N29+O29,0)</f>
        <v>16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93</v>
      </c>
      <c r="E30" s="14"/>
      <c r="F30" s="13"/>
      <c r="G30" s="13"/>
      <c r="H30" s="13"/>
      <c r="I30" s="13"/>
      <c r="J30" s="13"/>
      <c r="M30">
        <f>D30+E30+F30+G30+H30</f>
        <v>93</v>
      </c>
      <c r="N30">
        <f>D30*0.17+E30*0.17+F30*0.17+G30*0.17+H30*0.17</f>
        <v>15.81</v>
      </c>
      <c r="O30">
        <f>I30*0.15</f>
        <v>0</v>
      </c>
      <c r="P30">
        <f>ROUND(N30+O30,0)</f>
        <v>16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93</v>
      </c>
      <c r="E32" s="14"/>
      <c r="F32" s="13"/>
      <c r="G32" s="13"/>
      <c r="H32" s="13"/>
      <c r="I32" s="13"/>
      <c r="J32" s="13"/>
      <c r="M32">
        <f>D32+E32+F32+G32+H32</f>
        <v>93</v>
      </c>
      <c r="N32">
        <f>D32*0.17+E32*0.17+F32*0.17+G32*0.17+H32*0.17</f>
        <v>15.81</v>
      </c>
      <c r="O32">
        <f>I32*0.15</f>
        <v>0</v>
      </c>
      <c r="P32">
        <f>ROUND(N32+O32,0)</f>
        <v>16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95</v>
      </c>
      <c r="E33" s="14"/>
      <c r="F33" s="13"/>
      <c r="G33" s="13"/>
      <c r="H33" s="13"/>
      <c r="I33" s="13"/>
      <c r="J33" s="13"/>
      <c r="M33">
        <f>D33+E33+F33+G33+H33</f>
        <v>95</v>
      </c>
      <c r="N33">
        <f>D33*0.17+E33*0.17+F33*0.17+G33*0.17+H33*0.17</f>
        <v>16.150000000000002</v>
      </c>
      <c r="O33">
        <f>I33*0.15</f>
        <v>0</v>
      </c>
      <c r="P33">
        <f>ROUND(N33+O33,0)</f>
        <v>16</v>
      </c>
    </row>
    <row r="34" spans="1:16" x14ac:dyDescent="0.25">
      <c r="A34" s="11" t="s">
        <v>141</v>
      </c>
      <c r="B34" s="11">
        <v>32</v>
      </c>
      <c r="C34" s="12" t="s">
        <v>142</v>
      </c>
      <c r="D34" s="13">
        <v>89</v>
      </c>
      <c r="E34" s="14"/>
      <c r="F34" s="13"/>
      <c r="G34" s="13"/>
      <c r="H34" s="13"/>
      <c r="I34" s="13"/>
      <c r="J34" s="13"/>
      <c r="M34">
        <f>D34+E34+F34+G34+H34</f>
        <v>89</v>
      </c>
      <c r="N34">
        <f>D34*0.17+E34*0.17+F34*0.17+G34*0.17+H34*0.17</f>
        <v>15.13</v>
      </c>
      <c r="O34">
        <f>I34*0.15</f>
        <v>0</v>
      </c>
      <c r="P34">
        <f>ROUND(N34+O34,0)</f>
        <v>15</v>
      </c>
    </row>
  </sheetData>
  <sheetProtection algorithmName="SHA-512" hashValue="DbjxoO+CUz6xCajT5q6p5qVInYSxPvtZ/GxQhkaAV1r9+19tSwDw80Lvp5CcQTSVQ/pqf6mkpV2WfgNjGpVOiA==" saltValue="8pkdZa2DrqbPF/r4oZhYSQ==" spinCount="100000" sheet="1" objects="1" scenarios="1"/>
  <dataValidations count="32">
    <dataValidation type="whole" allowBlank="1" showInputMessage="1" showErrorMessage="1" errorTitle="Valor fuera de rango" error="Ingrese un valor correcto" sqref="E3" xr:uid="{87D0DC6F-AD1B-4A4A-B41D-D620399E0A02}">
      <formula1>0</formula1>
      <formula2>100</formula2>
    </dataValidation>
    <dataValidation type="whole" allowBlank="1" showInputMessage="1" showErrorMessage="1" errorTitle="Valor fuera de rango" error="Ingrese un valor correcto" sqref="E4" xr:uid="{C0721FD2-9B97-4FA1-B722-B20218FEC584}">
      <formula1>0</formula1>
      <formula2>100</formula2>
    </dataValidation>
    <dataValidation type="whole" allowBlank="1" showInputMessage="1" showErrorMessage="1" errorTitle="Valor fuera de rango" error="Ingrese un valor correcto" sqref="E5" xr:uid="{239BF258-AFDC-45D2-B852-86EA4CA808D6}">
      <formula1>0</formula1>
      <formula2>100</formula2>
    </dataValidation>
    <dataValidation type="whole" allowBlank="1" showInputMessage="1" showErrorMessage="1" errorTitle="Valor fuera de rango" error="Ingrese un valor correcto" sqref="E6" xr:uid="{5272AEAC-BC9C-4DBC-AF04-434DDED4CFAA}">
      <formula1>0</formula1>
      <formula2>100</formula2>
    </dataValidation>
    <dataValidation type="whole" allowBlank="1" showInputMessage="1" showErrorMessage="1" errorTitle="Valor fuera de rango" error="Ingrese un valor correcto" sqref="E7" xr:uid="{7E69D648-EE44-4DBB-BBF6-06D83689E320}">
      <formula1>0</formula1>
      <formula2>100</formula2>
    </dataValidation>
    <dataValidation type="whole" allowBlank="1" showInputMessage="1" showErrorMessage="1" errorTitle="Valor fuera de rango" error="Ingrese un valor correcto" sqref="E8" xr:uid="{DBD54ED5-0BB9-45C4-A04E-7555B780B197}">
      <formula1>0</formula1>
      <formula2>100</formula2>
    </dataValidation>
    <dataValidation type="whole" allowBlank="1" showInputMessage="1" showErrorMessage="1" errorTitle="Valor fuera de rango" error="Ingrese un valor correcto" sqref="E9" xr:uid="{9C6A87F0-64DA-442E-BE84-340E9FBB539A}">
      <formula1>0</formula1>
      <formula2>100</formula2>
    </dataValidation>
    <dataValidation type="whole" allowBlank="1" showInputMessage="1" showErrorMessage="1" errorTitle="Valor fuera de rango" error="Ingrese un valor correcto" sqref="E10" xr:uid="{296B312D-0480-4CF2-B20B-09086144AD34}">
      <formula1>0</formula1>
      <formula2>100</formula2>
    </dataValidation>
    <dataValidation type="whole" allowBlank="1" showInputMessage="1" showErrorMessage="1" errorTitle="Valor fuera de rango" error="Ingrese un valor correcto" sqref="E11" xr:uid="{7D74744A-C0B3-4710-B4EF-56DA592DB75E}">
      <formula1>0</formula1>
      <formula2>100</formula2>
    </dataValidation>
    <dataValidation type="whole" allowBlank="1" showInputMessage="1" showErrorMessage="1" errorTitle="Valor fuera de rango" error="Ingrese un valor correcto" sqref="E12" xr:uid="{9445DAD4-49A4-4F89-90E8-F08148D25E5E}">
      <formula1>0</formula1>
      <formula2>100</formula2>
    </dataValidation>
    <dataValidation type="whole" allowBlank="1" showInputMessage="1" showErrorMessage="1" errorTitle="Valor fuera de rango" error="Ingrese un valor correcto" sqref="E13" xr:uid="{5B3EF731-83B8-47FE-82BF-594C1A075826}">
      <formula1>0</formula1>
      <formula2>100</formula2>
    </dataValidation>
    <dataValidation type="whole" allowBlank="1" showInputMessage="1" showErrorMessage="1" errorTitle="Valor fuera de rango" error="Ingrese un valor correcto" sqref="E14" xr:uid="{2195CAEF-49C1-4B17-B7AF-F8566DB5208A}">
      <formula1>0</formula1>
      <formula2>100</formula2>
    </dataValidation>
    <dataValidation type="whole" allowBlank="1" showInputMessage="1" showErrorMessage="1" errorTitle="Valor fuera de rango" error="Ingrese un valor correcto" sqref="E15" xr:uid="{32CF1404-688E-4942-AFA0-053E683B5E7A}">
      <formula1>0</formula1>
      <formula2>100</formula2>
    </dataValidation>
    <dataValidation type="whole" allowBlank="1" showInputMessage="1" showErrorMessage="1" errorTitle="Valor fuera de rango" error="Ingrese un valor correcto" sqref="E16" xr:uid="{43F8350B-4C0C-432A-ACE2-56793CD52090}">
      <formula1>0</formula1>
      <formula2>100</formula2>
    </dataValidation>
    <dataValidation type="whole" allowBlank="1" showInputMessage="1" showErrorMessage="1" errorTitle="Valor fuera de rango" error="Ingrese un valor correcto" sqref="E17" xr:uid="{A725616A-0ADF-4621-87D0-DE359CC26C4F}">
      <formula1>0</formula1>
      <formula2>100</formula2>
    </dataValidation>
    <dataValidation type="whole" allowBlank="1" showInputMessage="1" showErrorMessage="1" errorTitle="Valor fuera de rango" error="Ingrese un valor correcto" sqref="E18" xr:uid="{C2794C2D-1970-47FA-A5CA-133634FFF18F}">
      <formula1>0</formula1>
      <formula2>100</formula2>
    </dataValidation>
    <dataValidation type="whole" allowBlank="1" showInputMessage="1" showErrorMessage="1" errorTitle="Valor fuera de rango" error="Ingrese un valor correcto" sqref="E19" xr:uid="{BC05F192-DAFD-4FC3-A018-00071CF8BA36}">
      <formula1>0</formula1>
      <formula2>100</formula2>
    </dataValidation>
    <dataValidation type="whole" allowBlank="1" showInputMessage="1" showErrorMessage="1" errorTitle="Valor fuera de rango" error="Ingrese un valor correcto" sqref="E20" xr:uid="{D8D22113-17FF-4552-A7D0-7573D6251C1A}">
      <formula1>0</formula1>
      <formula2>100</formula2>
    </dataValidation>
    <dataValidation type="whole" allowBlank="1" showInputMessage="1" showErrorMessage="1" errorTitle="Valor fuera de rango" error="Ingrese un valor correcto" sqref="E21" xr:uid="{044E95E6-3AF2-4A3C-8BDD-234FB0A9E4F3}">
      <formula1>0</formula1>
      <formula2>100</formula2>
    </dataValidation>
    <dataValidation type="whole" allowBlank="1" showInputMessage="1" showErrorMessage="1" errorTitle="Valor fuera de rango" error="Ingrese un valor correcto" sqref="E22" xr:uid="{3EE3C11D-165C-45C8-B5CC-34A1F2487573}">
      <formula1>0</formula1>
      <formula2>100</formula2>
    </dataValidation>
    <dataValidation type="whole" allowBlank="1" showInputMessage="1" showErrorMessage="1" errorTitle="Valor fuera de rango" error="Ingrese un valor correcto" sqref="E23" xr:uid="{571517E6-9D10-474C-BDC1-4ECA235756CD}">
      <formula1>0</formula1>
      <formula2>100</formula2>
    </dataValidation>
    <dataValidation type="whole" allowBlank="1" showInputMessage="1" showErrorMessage="1" errorTitle="Valor fuera de rango" error="Ingrese un valor correcto" sqref="E24" xr:uid="{6DC9D78B-EC0B-466A-9564-27819DD2E1D4}">
      <formula1>0</formula1>
      <formula2>100</formula2>
    </dataValidation>
    <dataValidation type="whole" allowBlank="1" showInputMessage="1" showErrorMessage="1" errorTitle="Valor fuera de rango" error="Ingrese un valor correcto" sqref="E25" xr:uid="{894FFC4A-8F49-453E-AF64-3CE39D727636}">
      <formula1>0</formula1>
      <formula2>100</formula2>
    </dataValidation>
    <dataValidation type="whole" allowBlank="1" showInputMessage="1" showErrorMessage="1" errorTitle="Valor fuera de rango" error="Ingrese un valor correcto" sqref="E26" xr:uid="{3A14F43F-9CD6-4E4C-8E76-C487CC179B99}">
      <formula1>0</formula1>
      <formula2>100</formula2>
    </dataValidation>
    <dataValidation type="whole" allowBlank="1" showInputMessage="1" showErrorMessage="1" errorTitle="Valor fuera de rango" error="Ingrese un valor correcto" sqref="E27" xr:uid="{91DCDE62-F341-4F27-B4C5-547CA3B78792}">
      <formula1>0</formula1>
      <formula2>100</formula2>
    </dataValidation>
    <dataValidation type="whole" allowBlank="1" showInputMessage="1" showErrorMessage="1" errorTitle="Valor fuera de rango" error="Ingrese un valor correcto" sqref="E28" xr:uid="{C562B21D-00C2-4E42-9C74-79FDA8E0498A}">
      <formula1>0</formula1>
      <formula2>100</formula2>
    </dataValidation>
    <dataValidation type="whole" allowBlank="1" showInputMessage="1" showErrorMessage="1" errorTitle="Valor fuera de rango" error="Ingrese un valor correcto" sqref="E29" xr:uid="{C49CD9BE-AF2A-46D6-95F2-1CA63243E248}">
      <formula1>0</formula1>
      <formula2>100</formula2>
    </dataValidation>
    <dataValidation type="whole" allowBlank="1" showInputMessage="1" showErrorMessage="1" errorTitle="Valor fuera de rango" error="Ingrese un valor correcto" sqref="E30" xr:uid="{B0AE2F24-212B-4EC3-A6A8-45DBF6CB6EF3}">
      <formula1>0</formula1>
      <formula2>100</formula2>
    </dataValidation>
    <dataValidation type="whole" allowBlank="1" showInputMessage="1" showErrorMessage="1" errorTitle="Valor fuera de rango" error="Ingrese un valor correcto" sqref="E31" xr:uid="{B86DB3D0-C77B-42D9-874E-93ED423407E9}">
      <formula1>0</formula1>
      <formula2>100</formula2>
    </dataValidation>
    <dataValidation type="whole" allowBlank="1" showInputMessage="1" showErrorMessage="1" errorTitle="Valor fuera de rango" error="Ingrese un valor correcto" sqref="E32" xr:uid="{1807FE72-0AE4-4701-A40A-15BD14D99B1B}">
      <formula1>0</formula1>
      <formula2>100</formula2>
    </dataValidation>
    <dataValidation type="whole" allowBlank="1" showInputMessage="1" showErrorMessage="1" errorTitle="Valor fuera de rango" error="Ingrese un valor correcto" sqref="E33" xr:uid="{80C21652-5808-4D16-A885-1836FF13A938}">
      <formula1>0</formula1>
      <formula2>100</formula2>
    </dataValidation>
    <dataValidation type="whole" allowBlank="1" showInputMessage="1" showErrorMessage="1" errorTitle="Valor fuera de rango" error="Ingrese un valor correcto" sqref="E34" xr:uid="{ECF246C9-CEA3-4FAA-AB43-E7C6C9EB273C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59AB-A67C-470E-8703-D27379C9C1E8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207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147</v>
      </c>
      <c r="B3" s="11">
        <v>1</v>
      </c>
      <c r="C3" s="12" t="s">
        <v>148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149</v>
      </c>
      <c r="B4" s="11">
        <v>2</v>
      </c>
      <c r="C4" s="12" t="s">
        <v>150</v>
      </c>
      <c r="D4" s="13">
        <v>87</v>
      </c>
      <c r="E4" s="14"/>
      <c r="F4" s="13"/>
      <c r="G4" s="13"/>
      <c r="H4" s="13"/>
      <c r="I4" s="13"/>
      <c r="J4" s="13"/>
      <c r="M4">
        <f>D4+E4+F4+G4+H4</f>
        <v>87</v>
      </c>
      <c r="N4">
        <f>D4*0.17+E4*0.17+F4*0.17+G4*0.17+H4*0.17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1" t="s">
        <v>151</v>
      </c>
      <c r="B5" s="11">
        <v>3</v>
      </c>
      <c r="C5" s="12" t="s">
        <v>152</v>
      </c>
      <c r="D5" s="13">
        <v>86</v>
      </c>
      <c r="E5" s="14"/>
      <c r="F5" s="13"/>
      <c r="G5" s="13"/>
      <c r="H5" s="13"/>
      <c r="I5" s="13"/>
      <c r="J5" s="13"/>
      <c r="M5">
        <f>D5+E5+F5+G5+H5</f>
        <v>86</v>
      </c>
      <c r="N5">
        <f>D5*0.17+E5*0.17+F5*0.17+G5*0.17+H5*0.17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1" t="s">
        <v>153</v>
      </c>
      <c r="B6" s="11">
        <v>4</v>
      </c>
      <c r="C6" s="12" t="s">
        <v>154</v>
      </c>
      <c r="D6" s="13">
        <v>86</v>
      </c>
      <c r="E6" s="14"/>
      <c r="F6" s="13"/>
      <c r="G6" s="13"/>
      <c r="H6" s="13"/>
      <c r="I6" s="13"/>
      <c r="J6" s="13"/>
      <c r="M6">
        <f>D6+E6+F6+G6+H6</f>
        <v>86</v>
      </c>
      <c r="N6">
        <f>D6*0.17+E6*0.17+F6*0.17+G6*0.17+H6*0.17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1" t="s">
        <v>155</v>
      </c>
      <c r="B7" s="11">
        <v>5</v>
      </c>
      <c r="C7" s="12" t="s">
        <v>156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157</v>
      </c>
      <c r="B8" s="11">
        <v>6</v>
      </c>
      <c r="C8" s="12" t="s">
        <v>158</v>
      </c>
      <c r="D8" s="13">
        <v>90</v>
      </c>
      <c r="E8" s="14"/>
      <c r="F8" s="13"/>
      <c r="G8" s="13"/>
      <c r="H8" s="13"/>
      <c r="I8" s="13"/>
      <c r="J8" s="13"/>
      <c r="M8">
        <f>D8+E8+F8+G8+H8</f>
        <v>90</v>
      </c>
      <c r="N8">
        <f>D8*0.17+E8*0.17+F8*0.17+G8*0.17+H8*0.17</f>
        <v>15.3</v>
      </c>
      <c r="O8">
        <f>I8*0.15</f>
        <v>0</v>
      </c>
      <c r="P8">
        <f>ROUND(N8+O8,0)</f>
        <v>15</v>
      </c>
    </row>
    <row r="9" spans="1:16" x14ac:dyDescent="0.25">
      <c r="A9" s="11" t="s">
        <v>159</v>
      </c>
      <c r="B9" s="11">
        <v>7</v>
      </c>
      <c r="C9" s="12" t="s">
        <v>160</v>
      </c>
      <c r="D9" s="13">
        <v>78</v>
      </c>
      <c r="E9" s="14"/>
      <c r="F9" s="13"/>
      <c r="G9" s="13"/>
      <c r="H9" s="13"/>
      <c r="I9" s="13"/>
      <c r="J9" s="13"/>
      <c r="M9">
        <f>D9+E9+F9+G9+H9</f>
        <v>78</v>
      </c>
      <c r="N9">
        <f>D9*0.17+E9*0.17+F9*0.17+G9*0.17+H9*0.17</f>
        <v>13.260000000000002</v>
      </c>
      <c r="O9">
        <f>I9*0.15</f>
        <v>0</v>
      </c>
      <c r="P9">
        <f>ROUND(N9+O9,0)</f>
        <v>13</v>
      </c>
    </row>
    <row r="10" spans="1:16" x14ac:dyDescent="0.25">
      <c r="A10" s="11" t="s">
        <v>161</v>
      </c>
      <c r="B10" s="11">
        <v>8</v>
      </c>
      <c r="C10" s="12" t="s">
        <v>162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163</v>
      </c>
      <c r="B11" s="11">
        <v>9</v>
      </c>
      <c r="C11" s="12" t="s">
        <v>164</v>
      </c>
      <c r="D11" s="13">
        <v>85</v>
      </c>
      <c r="E11" s="14"/>
      <c r="F11" s="13"/>
      <c r="G11" s="13"/>
      <c r="H11" s="13"/>
      <c r="I11" s="13"/>
      <c r="J11" s="13"/>
      <c r="M11">
        <f>D11+E11+F11+G11+H11</f>
        <v>85</v>
      </c>
      <c r="N11">
        <f>D11*0.17+E11*0.17+F11*0.17+G11*0.17+H11*0.17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165</v>
      </c>
      <c r="B12" s="11">
        <v>10</v>
      </c>
      <c r="C12" s="12" t="s">
        <v>166</v>
      </c>
      <c r="D12" s="13">
        <v>90</v>
      </c>
      <c r="E12" s="14"/>
      <c r="F12" s="13"/>
      <c r="G12" s="13"/>
      <c r="H12" s="13"/>
      <c r="I12" s="13"/>
      <c r="J12" s="13"/>
      <c r="M12">
        <f>D12+E12+F12+G12+H12</f>
        <v>90</v>
      </c>
      <c r="N12">
        <f>D12*0.17+E12*0.17+F12*0.17+G12*0.17+H12*0.17</f>
        <v>15.3</v>
      </c>
      <c r="O12">
        <f>I12*0.15</f>
        <v>0</v>
      </c>
      <c r="P12">
        <f>ROUND(N12+O12,0)</f>
        <v>15</v>
      </c>
    </row>
    <row r="13" spans="1:16" x14ac:dyDescent="0.25">
      <c r="A13" s="11" t="s">
        <v>167</v>
      </c>
      <c r="B13" s="11">
        <v>11</v>
      </c>
      <c r="C13" s="12" t="s">
        <v>168</v>
      </c>
      <c r="D13" s="13">
        <v>91</v>
      </c>
      <c r="E13" s="14"/>
      <c r="F13" s="13"/>
      <c r="G13" s="13"/>
      <c r="H13" s="13"/>
      <c r="I13" s="13"/>
      <c r="J13" s="13"/>
      <c r="M13">
        <f>D13+E13+F13+G13+H13</f>
        <v>91</v>
      </c>
      <c r="N13">
        <f>D13*0.17+E13*0.17+F13*0.17+G13*0.17+H13*0.17</f>
        <v>15.47</v>
      </c>
      <c r="O13">
        <f>I13*0.15</f>
        <v>0</v>
      </c>
      <c r="P13">
        <f>ROUND(N13+O13,0)</f>
        <v>15</v>
      </c>
    </row>
    <row r="14" spans="1:16" x14ac:dyDescent="0.25">
      <c r="A14" s="11" t="s">
        <v>169</v>
      </c>
      <c r="B14" s="11">
        <v>12</v>
      </c>
      <c r="C14" s="12" t="s">
        <v>170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171</v>
      </c>
      <c r="B15" s="11">
        <v>13</v>
      </c>
      <c r="C15" s="12" t="s">
        <v>172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173</v>
      </c>
      <c r="B16" s="11">
        <v>14</v>
      </c>
      <c r="C16" s="12" t="s">
        <v>174</v>
      </c>
      <c r="D16" s="13">
        <v>86</v>
      </c>
      <c r="E16" s="14"/>
      <c r="F16" s="13"/>
      <c r="G16" s="13"/>
      <c r="H16" s="13"/>
      <c r="I16" s="13"/>
      <c r="J16" s="13"/>
      <c r="M16">
        <f>D16+E16+F16+G16+H16</f>
        <v>86</v>
      </c>
      <c r="N16">
        <f>D16*0.17+E16*0.17+F16*0.17+G16*0.17+H16*0.17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175</v>
      </c>
      <c r="B17" s="11">
        <v>15</v>
      </c>
      <c r="C17" s="12" t="s">
        <v>176</v>
      </c>
      <c r="D17" s="13">
        <v>85</v>
      </c>
      <c r="E17" s="14"/>
      <c r="F17" s="13"/>
      <c r="G17" s="13"/>
      <c r="H17" s="13"/>
      <c r="I17" s="13"/>
      <c r="J17" s="13"/>
      <c r="M17">
        <f>D17+E17+F17+G17+H17</f>
        <v>85</v>
      </c>
      <c r="N17">
        <f>D17*0.17+E17*0.17+F17*0.17+G17*0.17+H17*0.17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177</v>
      </c>
      <c r="B18" s="11">
        <v>16</v>
      </c>
      <c r="C18" s="12" t="s">
        <v>178</v>
      </c>
      <c r="D18" s="13">
        <v>80</v>
      </c>
      <c r="E18" s="14"/>
      <c r="F18" s="13"/>
      <c r="G18" s="13"/>
      <c r="H18" s="13"/>
      <c r="I18" s="13"/>
      <c r="J18" s="13"/>
      <c r="M18">
        <f>D18+E18+F18+G18+H18</f>
        <v>80</v>
      </c>
      <c r="N18">
        <f>D18*0.17+E18*0.17+F18*0.17+G18*0.17+H18*0.17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179</v>
      </c>
      <c r="B19" s="11">
        <v>17</v>
      </c>
      <c r="C19" s="12" t="s">
        <v>180</v>
      </c>
      <c r="D19" s="13">
        <v>89</v>
      </c>
      <c r="E19" s="14"/>
      <c r="F19" s="13"/>
      <c r="G19" s="13"/>
      <c r="H19" s="13"/>
      <c r="I19" s="13"/>
      <c r="J19" s="13"/>
      <c r="M19">
        <f>D19+E19+F19+G19+H19</f>
        <v>89</v>
      </c>
      <c r="N19">
        <f>D19*0.17+E19*0.17+F19*0.17+G19*0.17+H19*0.17</f>
        <v>15.13</v>
      </c>
      <c r="O19">
        <f>I19*0.15</f>
        <v>0</v>
      </c>
      <c r="P19">
        <f>ROUND(N19+O19,0)</f>
        <v>15</v>
      </c>
    </row>
    <row r="20" spans="1:16" x14ac:dyDescent="0.25">
      <c r="A20" s="11" t="s">
        <v>181</v>
      </c>
      <c r="B20" s="11">
        <v>18</v>
      </c>
      <c r="C20" s="12" t="s">
        <v>182</v>
      </c>
      <c r="D20" s="13">
        <v>82</v>
      </c>
      <c r="E20" s="14"/>
      <c r="F20" s="13"/>
      <c r="G20" s="13"/>
      <c r="H20" s="13"/>
      <c r="I20" s="13"/>
      <c r="J20" s="13"/>
      <c r="M20">
        <f>D20+E20+F20+G20+H20</f>
        <v>82</v>
      </c>
      <c r="N20">
        <f>D20*0.17+E20*0.17+F20*0.17+G20*0.17+H20*0.17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183</v>
      </c>
      <c r="B21" s="11">
        <v>19</v>
      </c>
      <c r="C21" s="12" t="s">
        <v>184</v>
      </c>
      <c r="D21" s="13">
        <v>90</v>
      </c>
      <c r="E21" s="14"/>
      <c r="F21" s="13"/>
      <c r="G21" s="13"/>
      <c r="H21" s="13"/>
      <c r="I21" s="13"/>
      <c r="J21" s="13"/>
      <c r="M21">
        <f>D21+E21+F21+G21+H21</f>
        <v>90</v>
      </c>
      <c r="N21">
        <f>D21*0.17+E21*0.17+F21*0.17+G21*0.17+H21*0.17</f>
        <v>15.3</v>
      </c>
      <c r="O21">
        <f>I21*0.15</f>
        <v>0</v>
      </c>
      <c r="P21">
        <f>ROUND(N21+O21,0)</f>
        <v>15</v>
      </c>
    </row>
    <row r="22" spans="1:16" x14ac:dyDescent="0.25">
      <c r="A22" s="11" t="s">
        <v>185</v>
      </c>
      <c r="B22" s="11">
        <v>20</v>
      </c>
      <c r="C22" s="12" t="s">
        <v>186</v>
      </c>
      <c r="D22" s="13">
        <v>75</v>
      </c>
      <c r="E22" s="14"/>
      <c r="F22" s="13"/>
      <c r="G22" s="13"/>
      <c r="H22" s="13"/>
      <c r="I22" s="13"/>
      <c r="J22" s="13"/>
      <c r="M22">
        <f>D22+E22+F22+G22+H22</f>
        <v>75</v>
      </c>
      <c r="N22">
        <f>D22*0.17+E22*0.17+F22*0.17+G22*0.17+H22*0.17</f>
        <v>12.750000000000002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187</v>
      </c>
      <c r="B23" s="11">
        <v>21</v>
      </c>
      <c r="C23" s="12" t="s">
        <v>188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189</v>
      </c>
      <c r="B24" s="11">
        <v>22</v>
      </c>
      <c r="C24" s="12" t="s">
        <v>190</v>
      </c>
      <c r="D24" s="13">
        <v>86</v>
      </c>
      <c r="E24" s="14"/>
      <c r="F24" s="13"/>
      <c r="G24" s="13"/>
      <c r="H24" s="13"/>
      <c r="I24" s="13"/>
      <c r="J24" s="13"/>
      <c r="M24">
        <f>D24+E24+F24+G24+H24</f>
        <v>86</v>
      </c>
      <c r="N24">
        <f>D24*0.17+E24*0.17+F24*0.17+G24*0.17+H24*0.17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1" t="s">
        <v>191</v>
      </c>
      <c r="B25" s="11">
        <v>23</v>
      </c>
      <c r="C25" s="12" t="s">
        <v>192</v>
      </c>
      <c r="D25" s="13">
        <v>84</v>
      </c>
      <c r="E25" s="14"/>
      <c r="F25" s="13"/>
      <c r="G25" s="13"/>
      <c r="H25" s="13"/>
      <c r="I25" s="13"/>
      <c r="J25" s="13"/>
      <c r="M25">
        <f>D25+E25+F25+G25+H25</f>
        <v>84</v>
      </c>
      <c r="N25">
        <f>D25*0.17+E25*0.17+F25*0.17+G25*0.17+H25*0.17</f>
        <v>14.280000000000001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193</v>
      </c>
      <c r="B26" s="11">
        <v>24</v>
      </c>
      <c r="C26" s="12" t="s">
        <v>194</v>
      </c>
      <c r="D26" s="13">
        <v>82</v>
      </c>
      <c r="E26" s="14"/>
      <c r="F26" s="13"/>
      <c r="G26" s="13"/>
      <c r="H26" s="13"/>
      <c r="I26" s="13"/>
      <c r="J26" s="13"/>
      <c r="M26">
        <f>D26+E26+F26+G26+H26</f>
        <v>82</v>
      </c>
      <c r="N26">
        <f>D26*0.17+E26*0.17+F26*0.17+G26*0.17+H26*0.17</f>
        <v>13.940000000000001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195</v>
      </c>
      <c r="B27" s="11">
        <v>25</v>
      </c>
      <c r="C27" s="12" t="s">
        <v>196</v>
      </c>
      <c r="D27" s="13">
        <v>91</v>
      </c>
      <c r="E27" s="14"/>
      <c r="F27" s="13"/>
      <c r="G27" s="13"/>
      <c r="H27" s="13"/>
      <c r="I27" s="13"/>
      <c r="J27" s="13"/>
      <c r="M27">
        <f>D27+E27+F27+G27+H27</f>
        <v>91</v>
      </c>
      <c r="N27">
        <f>D27*0.17+E27*0.17+F27*0.17+G27*0.17+H27*0.17</f>
        <v>15.47</v>
      </c>
      <c r="O27">
        <f>I27*0.15</f>
        <v>0</v>
      </c>
      <c r="P27">
        <f>ROUND(N27+O27,0)</f>
        <v>15</v>
      </c>
    </row>
    <row r="28" spans="1:16" x14ac:dyDescent="0.25">
      <c r="A28" s="11" t="s">
        <v>197</v>
      </c>
      <c r="B28" s="11">
        <v>26</v>
      </c>
      <c r="C28" s="12" t="s">
        <v>198</v>
      </c>
      <c r="D28" s="13">
        <v>92</v>
      </c>
      <c r="E28" s="14"/>
      <c r="F28" s="13"/>
      <c r="G28" s="13"/>
      <c r="H28" s="13"/>
      <c r="I28" s="13"/>
      <c r="J28" s="13"/>
      <c r="M28">
        <f>D28+E28+F28+G28+H28</f>
        <v>92</v>
      </c>
      <c r="N28">
        <f>D28*0.17+E28*0.17+F28*0.17+G28*0.17+H28*0.17</f>
        <v>15.64</v>
      </c>
      <c r="O28">
        <f>I28*0.15</f>
        <v>0</v>
      </c>
      <c r="P28">
        <f>ROUND(N28+O28,0)</f>
        <v>16</v>
      </c>
    </row>
    <row r="29" spans="1:16" x14ac:dyDescent="0.25">
      <c r="A29" s="11" t="s">
        <v>199</v>
      </c>
      <c r="B29" s="11">
        <v>27</v>
      </c>
      <c r="C29" s="12" t="s">
        <v>200</v>
      </c>
      <c r="D29" s="13">
        <v>80</v>
      </c>
      <c r="E29" s="14"/>
      <c r="F29" s="13"/>
      <c r="G29" s="13"/>
      <c r="H29" s="13"/>
      <c r="I29" s="13"/>
      <c r="J29" s="13"/>
      <c r="M29">
        <f>D29+E29+F29+G29+H29</f>
        <v>80</v>
      </c>
      <c r="N29">
        <f>D29*0.17+E29*0.17+F29*0.17+G29*0.17+H29*0.17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201</v>
      </c>
      <c r="B30" s="11">
        <v>28</v>
      </c>
      <c r="C30" s="12" t="s">
        <v>202</v>
      </c>
      <c r="D30" s="13">
        <v>95</v>
      </c>
      <c r="E30" s="14"/>
      <c r="F30" s="13"/>
      <c r="G30" s="13"/>
      <c r="H30" s="13"/>
      <c r="I30" s="13"/>
      <c r="J30" s="13"/>
      <c r="M30">
        <f>D30+E30+F30+G30+H30</f>
        <v>95</v>
      </c>
      <c r="N30">
        <f>D30*0.17+E30*0.17+F30*0.17+G30*0.17+H30*0.17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203</v>
      </c>
      <c r="B31" s="11">
        <v>29</v>
      </c>
      <c r="C31" s="12" t="s">
        <v>204</v>
      </c>
      <c r="D31" s="13">
        <v>97</v>
      </c>
      <c r="E31" s="14"/>
      <c r="F31" s="13"/>
      <c r="G31" s="13"/>
      <c r="H31" s="13"/>
      <c r="I31" s="13"/>
      <c r="J31" s="13"/>
      <c r="M31">
        <f>D31+E31+F31+G31+H31</f>
        <v>97</v>
      </c>
      <c r="N31">
        <f>D31*0.17+E31*0.17+F31*0.17+G31*0.17+H31*0.17</f>
        <v>16.490000000000002</v>
      </c>
      <c r="O31">
        <f>I31*0.15</f>
        <v>0</v>
      </c>
      <c r="P31">
        <f>ROUND(N31+O31,0)</f>
        <v>16</v>
      </c>
    </row>
    <row r="32" spans="1:16" x14ac:dyDescent="0.25">
      <c r="A32" s="11" t="s">
        <v>205</v>
      </c>
      <c r="B32" s="11">
        <v>30</v>
      </c>
      <c r="C32" s="12" t="s">
        <v>206</v>
      </c>
      <c r="D32" s="13">
        <v>86</v>
      </c>
      <c r="E32" s="14"/>
      <c r="F32" s="13"/>
      <c r="G32" s="13"/>
      <c r="H32" s="13"/>
      <c r="I32" s="13"/>
      <c r="J32" s="13"/>
      <c r="M32">
        <f>D32+E32+F32+G32+H32</f>
        <v>86</v>
      </c>
      <c r="N32">
        <f>D32*0.17+E32*0.17+F32*0.17+G32*0.17+H32*0.17</f>
        <v>14.620000000000001</v>
      </c>
      <c r="O32">
        <f>I32*0.15</f>
        <v>0</v>
      </c>
      <c r="P32">
        <f>ROUND(N32+O32,0)</f>
        <v>15</v>
      </c>
    </row>
  </sheetData>
  <sheetProtection algorithmName="SHA-512" hashValue="efV9Hm4W4McVymY+WCerAmoEfnkrEoPUtZSvN8gfyRWvSgnndPXf9tQQawRsiXwkIoCUPKBa3DnpLIQGu2Kd7g==" saltValue="4GCJVgL0YNUge/2iFRQmPw==" spinCount="100000" sheet="1" objects="1" scenarios="1"/>
  <dataValidations count="30">
    <dataValidation type="whole" allowBlank="1" showInputMessage="1" showErrorMessage="1" errorTitle="Valor fuera de rango" error="Ingrese un valor correcto" sqref="E3" xr:uid="{04121E66-BD9C-4729-B4F1-33B1A316E7FB}">
      <formula1>0</formula1>
      <formula2>100</formula2>
    </dataValidation>
    <dataValidation type="whole" allowBlank="1" showInputMessage="1" showErrorMessage="1" errorTitle="Valor fuera de rango" error="Ingrese un valor correcto" sqref="E4" xr:uid="{1138ED6A-6A4F-414F-A9C5-0F4C317E9F4E}">
      <formula1>0</formula1>
      <formula2>100</formula2>
    </dataValidation>
    <dataValidation type="whole" allowBlank="1" showInputMessage="1" showErrorMessage="1" errorTitle="Valor fuera de rango" error="Ingrese un valor correcto" sqref="E5" xr:uid="{6339A262-D06A-4448-82A0-FE66413061D7}">
      <formula1>0</formula1>
      <formula2>100</formula2>
    </dataValidation>
    <dataValidation type="whole" allowBlank="1" showInputMessage="1" showErrorMessage="1" errorTitle="Valor fuera de rango" error="Ingrese un valor correcto" sqref="E6" xr:uid="{E0C58EDD-2E58-4FA2-BCC6-6D2EC85ADC5C}">
      <formula1>0</formula1>
      <formula2>100</formula2>
    </dataValidation>
    <dataValidation type="whole" allowBlank="1" showInputMessage="1" showErrorMessage="1" errorTitle="Valor fuera de rango" error="Ingrese un valor correcto" sqref="E7" xr:uid="{DB104956-391C-4970-A253-4208E78666E2}">
      <formula1>0</formula1>
      <formula2>100</formula2>
    </dataValidation>
    <dataValidation type="whole" allowBlank="1" showInputMessage="1" showErrorMessage="1" errorTitle="Valor fuera de rango" error="Ingrese un valor correcto" sqref="E8" xr:uid="{2F84C43A-4F5E-412D-9F5B-FE7DB35167B9}">
      <formula1>0</formula1>
      <formula2>100</formula2>
    </dataValidation>
    <dataValidation type="whole" allowBlank="1" showInputMessage="1" showErrorMessage="1" errorTitle="Valor fuera de rango" error="Ingrese un valor correcto" sqref="E9" xr:uid="{C4F43BE6-7F2E-46E3-8A5D-70CAB70AA4D5}">
      <formula1>0</formula1>
      <formula2>100</formula2>
    </dataValidation>
    <dataValidation type="whole" allowBlank="1" showInputMessage="1" showErrorMessage="1" errorTitle="Valor fuera de rango" error="Ingrese un valor correcto" sqref="E10" xr:uid="{8A9BF3B4-39EB-4E77-85DC-8035D5345942}">
      <formula1>0</formula1>
      <formula2>100</formula2>
    </dataValidation>
    <dataValidation type="whole" allowBlank="1" showInputMessage="1" showErrorMessage="1" errorTitle="Valor fuera de rango" error="Ingrese un valor correcto" sqref="E11" xr:uid="{DCB07B77-23F2-48D8-8BC0-A615F5626620}">
      <formula1>0</formula1>
      <formula2>100</formula2>
    </dataValidation>
    <dataValidation type="whole" allowBlank="1" showInputMessage="1" showErrorMessage="1" errorTitle="Valor fuera de rango" error="Ingrese un valor correcto" sqref="E12" xr:uid="{BE0A8FF1-4850-4E3F-8A99-C39091EEB87E}">
      <formula1>0</formula1>
      <formula2>100</formula2>
    </dataValidation>
    <dataValidation type="whole" allowBlank="1" showInputMessage="1" showErrorMessage="1" errorTitle="Valor fuera de rango" error="Ingrese un valor correcto" sqref="E13" xr:uid="{E5253AE9-5564-47FE-8A03-2FD9BA886FB9}">
      <formula1>0</formula1>
      <formula2>100</formula2>
    </dataValidation>
    <dataValidation type="whole" allowBlank="1" showInputMessage="1" showErrorMessage="1" errorTitle="Valor fuera de rango" error="Ingrese un valor correcto" sqref="E14" xr:uid="{614F60C3-3CFF-4F1E-87B3-B535594FCD2A}">
      <formula1>0</formula1>
      <formula2>100</formula2>
    </dataValidation>
    <dataValidation type="whole" allowBlank="1" showInputMessage="1" showErrorMessage="1" errorTitle="Valor fuera de rango" error="Ingrese un valor correcto" sqref="E15" xr:uid="{3AFF0FD5-7CB3-46DE-B46F-5983139DEA1B}">
      <formula1>0</formula1>
      <formula2>100</formula2>
    </dataValidation>
    <dataValidation type="whole" allowBlank="1" showInputMessage="1" showErrorMessage="1" errorTitle="Valor fuera de rango" error="Ingrese un valor correcto" sqref="E16" xr:uid="{8F509798-406C-4E6C-A51B-B6BD9C85D97C}">
      <formula1>0</formula1>
      <formula2>100</formula2>
    </dataValidation>
    <dataValidation type="whole" allowBlank="1" showInputMessage="1" showErrorMessage="1" errorTitle="Valor fuera de rango" error="Ingrese un valor correcto" sqref="E17" xr:uid="{1302D6B3-34B3-4D9A-B7D6-71C6BF96E879}">
      <formula1>0</formula1>
      <formula2>100</formula2>
    </dataValidation>
    <dataValidation type="whole" allowBlank="1" showInputMessage="1" showErrorMessage="1" errorTitle="Valor fuera de rango" error="Ingrese un valor correcto" sqref="E18" xr:uid="{8DC8A67B-E28E-4912-8D86-9E3583F14FAB}">
      <formula1>0</formula1>
      <formula2>100</formula2>
    </dataValidation>
    <dataValidation type="whole" allowBlank="1" showInputMessage="1" showErrorMessage="1" errorTitle="Valor fuera de rango" error="Ingrese un valor correcto" sqref="E19" xr:uid="{66A079B6-AFCF-44C9-BF86-43D3FAA77E87}">
      <formula1>0</formula1>
      <formula2>100</formula2>
    </dataValidation>
    <dataValidation type="whole" allowBlank="1" showInputMessage="1" showErrorMessage="1" errorTitle="Valor fuera de rango" error="Ingrese un valor correcto" sqref="E20" xr:uid="{E09BE661-8AB4-4084-BFBF-733590C159C4}">
      <formula1>0</formula1>
      <formula2>100</formula2>
    </dataValidation>
    <dataValidation type="whole" allowBlank="1" showInputMessage="1" showErrorMessage="1" errorTitle="Valor fuera de rango" error="Ingrese un valor correcto" sqref="E21" xr:uid="{2C6C6DD4-BCEA-4CA6-AF59-FE70A606F1B9}">
      <formula1>0</formula1>
      <formula2>100</formula2>
    </dataValidation>
    <dataValidation type="whole" allowBlank="1" showInputMessage="1" showErrorMessage="1" errorTitle="Valor fuera de rango" error="Ingrese un valor correcto" sqref="E22" xr:uid="{2D17BDD5-69C7-4EBB-A082-2E362310CF02}">
      <formula1>0</formula1>
      <formula2>100</formula2>
    </dataValidation>
    <dataValidation type="whole" allowBlank="1" showInputMessage="1" showErrorMessage="1" errorTitle="Valor fuera de rango" error="Ingrese un valor correcto" sqref="E23" xr:uid="{61FB49A5-4B17-4A6D-A769-B6AEBCDB677C}">
      <formula1>0</formula1>
      <formula2>100</formula2>
    </dataValidation>
    <dataValidation type="whole" allowBlank="1" showInputMessage="1" showErrorMessage="1" errorTitle="Valor fuera de rango" error="Ingrese un valor correcto" sqref="E24" xr:uid="{DA09CBAD-30E6-48F3-B512-3BAC9A051B7B}">
      <formula1>0</formula1>
      <formula2>100</formula2>
    </dataValidation>
    <dataValidation type="whole" allowBlank="1" showInputMessage="1" showErrorMessage="1" errorTitle="Valor fuera de rango" error="Ingrese un valor correcto" sqref="E25" xr:uid="{7816A315-68EA-49C6-AE53-8B1801757C72}">
      <formula1>0</formula1>
      <formula2>100</formula2>
    </dataValidation>
    <dataValidation type="whole" allowBlank="1" showInputMessage="1" showErrorMessage="1" errorTitle="Valor fuera de rango" error="Ingrese un valor correcto" sqref="E26" xr:uid="{8623D352-5C49-4819-9DEA-AD1BA0387765}">
      <formula1>0</formula1>
      <formula2>100</formula2>
    </dataValidation>
    <dataValidation type="whole" allowBlank="1" showInputMessage="1" showErrorMessage="1" errorTitle="Valor fuera de rango" error="Ingrese un valor correcto" sqref="E27" xr:uid="{EDDC28C5-29CA-4A38-8D25-D3C8F396BCA3}">
      <formula1>0</formula1>
      <formula2>100</formula2>
    </dataValidation>
    <dataValidation type="whole" allowBlank="1" showInputMessage="1" showErrorMessage="1" errorTitle="Valor fuera de rango" error="Ingrese un valor correcto" sqref="E28" xr:uid="{A4FF09B4-4D7C-4F0E-B039-90293DD71939}">
      <formula1>0</formula1>
      <formula2>100</formula2>
    </dataValidation>
    <dataValidation type="whole" allowBlank="1" showInputMessage="1" showErrorMessage="1" errorTitle="Valor fuera de rango" error="Ingrese un valor correcto" sqref="E29" xr:uid="{59C7B5AF-1D0A-4506-A64F-53EC04AAA802}">
      <formula1>0</formula1>
      <formula2>100</formula2>
    </dataValidation>
    <dataValidation type="whole" allowBlank="1" showInputMessage="1" showErrorMessage="1" errorTitle="Valor fuera de rango" error="Ingrese un valor correcto" sqref="E30" xr:uid="{31BC3963-DB99-42CF-834B-812E4A69733F}">
      <formula1>0</formula1>
      <formula2>100</formula2>
    </dataValidation>
    <dataValidation type="whole" allowBlank="1" showInputMessage="1" showErrorMessage="1" errorTitle="Valor fuera de rango" error="Ingrese un valor correcto" sqref="E31" xr:uid="{290D29F6-2021-416E-A045-BEC2EE565D4B}">
      <formula1>0</formula1>
      <formula2>100</formula2>
    </dataValidation>
    <dataValidation type="whole" allowBlank="1" showInputMessage="1" showErrorMessage="1" errorTitle="Valor fuera de rango" error="Ingrese un valor correcto" sqref="E32" xr:uid="{697B85DD-AB61-42BD-B13F-8B5CDB063C47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91AD-95A4-4219-A2C1-6CA6DC171C22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208</v>
      </c>
      <c r="C1" s="1" t="s">
        <v>209</v>
      </c>
      <c r="D1" s="5" t="s">
        <v>268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210</v>
      </c>
      <c r="B3" s="11">
        <v>1</v>
      </c>
      <c r="C3" s="12" t="s">
        <v>211</v>
      </c>
      <c r="D3" s="13">
        <v>89</v>
      </c>
      <c r="E3" s="14"/>
      <c r="F3" s="13"/>
      <c r="G3" s="13"/>
      <c r="H3" s="13"/>
      <c r="I3" s="13"/>
      <c r="J3" s="13"/>
      <c r="M3">
        <f>D3+E3+F3+G3+H3</f>
        <v>89</v>
      </c>
      <c r="N3">
        <f>D3*0.17+E3*0.17+F3*0.17+G3*0.17+H3*0.17</f>
        <v>15.13</v>
      </c>
      <c r="O3">
        <f>I3*0.15</f>
        <v>0</v>
      </c>
      <c r="P3">
        <f>ROUND(N3+O3,0)</f>
        <v>15</v>
      </c>
    </row>
    <row r="4" spans="1:16" x14ac:dyDescent="0.25">
      <c r="A4" s="11" t="s">
        <v>212</v>
      </c>
      <c r="B4" s="11">
        <v>2</v>
      </c>
      <c r="C4" s="12" t="s">
        <v>213</v>
      </c>
      <c r="D4" s="13">
        <v>89</v>
      </c>
      <c r="E4" s="14"/>
      <c r="F4" s="13"/>
      <c r="G4" s="13"/>
      <c r="H4" s="13"/>
      <c r="I4" s="13"/>
      <c r="J4" s="13"/>
      <c r="M4">
        <f>D4+E4+F4+G4+H4</f>
        <v>89</v>
      </c>
      <c r="N4">
        <f>D4*0.17+E4*0.17+F4*0.17+G4*0.17+H4*0.17</f>
        <v>15.13</v>
      </c>
      <c r="O4">
        <f>I4*0.15</f>
        <v>0</v>
      </c>
      <c r="P4">
        <f>ROUND(N4+O4,0)</f>
        <v>15</v>
      </c>
    </row>
    <row r="5" spans="1:16" x14ac:dyDescent="0.25">
      <c r="A5" s="11" t="s">
        <v>214</v>
      </c>
      <c r="B5" s="11">
        <v>3</v>
      </c>
      <c r="C5" s="12" t="s">
        <v>215</v>
      </c>
      <c r="D5" s="13">
        <v>88</v>
      </c>
      <c r="E5" s="14"/>
      <c r="F5" s="13"/>
      <c r="G5" s="13"/>
      <c r="H5" s="13"/>
      <c r="I5" s="13"/>
      <c r="J5" s="13"/>
      <c r="M5">
        <f>D5+E5+F5+G5+H5</f>
        <v>88</v>
      </c>
      <c r="N5">
        <f>D5*0.17+E5*0.17+F5*0.17+G5*0.17+H5*0.17</f>
        <v>14.96</v>
      </c>
      <c r="O5">
        <f>I5*0.15</f>
        <v>0</v>
      </c>
      <c r="P5">
        <f>ROUND(N5+O5,0)</f>
        <v>15</v>
      </c>
    </row>
    <row r="6" spans="1:16" x14ac:dyDescent="0.25">
      <c r="A6" s="11" t="s">
        <v>216</v>
      </c>
      <c r="B6" s="11">
        <v>4</v>
      </c>
      <c r="C6" s="12" t="s">
        <v>217</v>
      </c>
      <c r="D6" s="13">
        <v>88</v>
      </c>
      <c r="E6" s="14"/>
      <c r="F6" s="13"/>
      <c r="G6" s="13"/>
      <c r="H6" s="13"/>
      <c r="I6" s="13"/>
      <c r="J6" s="13"/>
      <c r="M6">
        <f>D6+E6+F6+G6+H6</f>
        <v>88</v>
      </c>
      <c r="N6">
        <f>D6*0.17+E6*0.17+F6*0.17+G6*0.17+H6*0.17</f>
        <v>14.96</v>
      </c>
      <c r="O6">
        <f>I6*0.15</f>
        <v>0</v>
      </c>
      <c r="P6">
        <f>ROUND(N6+O6,0)</f>
        <v>15</v>
      </c>
    </row>
    <row r="7" spans="1:16" x14ac:dyDescent="0.25">
      <c r="A7" s="11" t="s">
        <v>218</v>
      </c>
      <c r="B7" s="11">
        <v>5</v>
      </c>
      <c r="C7" s="12" t="s">
        <v>219</v>
      </c>
      <c r="D7" s="13">
        <v>83</v>
      </c>
      <c r="E7" s="14"/>
      <c r="F7" s="13"/>
      <c r="G7" s="13"/>
      <c r="H7" s="13"/>
      <c r="I7" s="13"/>
      <c r="J7" s="13"/>
      <c r="M7">
        <f>D7+E7+F7+G7+H7</f>
        <v>83</v>
      </c>
      <c r="N7">
        <f>D7*0.17+E7*0.17+F7*0.17+G7*0.17+H7*0.17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1" t="s">
        <v>220</v>
      </c>
      <c r="B8" s="11">
        <v>6</v>
      </c>
      <c r="C8" s="12" t="s">
        <v>221</v>
      </c>
      <c r="D8" s="13">
        <v>77</v>
      </c>
      <c r="E8" s="14"/>
      <c r="F8" s="13"/>
      <c r="G8" s="13"/>
      <c r="H8" s="13"/>
      <c r="I8" s="13"/>
      <c r="J8" s="13"/>
      <c r="M8">
        <f>D8+E8+F8+G8+H8</f>
        <v>77</v>
      </c>
      <c r="N8">
        <f>D8*0.17+E8*0.17+F8*0.17+G8*0.17+H8*0.17</f>
        <v>13.090000000000002</v>
      </c>
      <c r="O8">
        <f>I8*0.15</f>
        <v>0</v>
      </c>
      <c r="P8">
        <f>ROUND(N8+O8,0)</f>
        <v>13</v>
      </c>
    </row>
    <row r="9" spans="1:16" x14ac:dyDescent="0.25">
      <c r="A9" s="11" t="s">
        <v>222</v>
      </c>
      <c r="B9" s="11">
        <v>7</v>
      </c>
      <c r="C9" s="12" t="s">
        <v>223</v>
      </c>
      <c r="D9" s="13">
        <v>88</v>
      </c>
      <c r="E9" s="14"/>
      <c r="F9" s="13"/>
      <c r="G9" s="13"/>
      <c r="H9" s="13"/>
      <c r="I9" s="13"/>
      <c r="J9" s="13"/>
      <c r="M9">
        <f>D9+E9+F9+G9+H9</f>
        <v>88</v>
      </c>
      <c r="N9">
        <f>D9*0.17+E9*0.17+F9*0.17+G9*0.17+H9*0.17</f>
        <v>14.96</v>
      </c>
      <c r="O9">
        <f>I9*0.15</f>
        <v>0</v>
      </c>
      <c r="P9">
        <f>ROUND(N9+O9,0)</f>
        <v>15</v>
      </c>
    </row>
    <row r="10" spans="1:16" x14ac:dyDescent="0.25">
      <c r="A10" s="11" t="s">
        <v>224</v>
      </c>
      <c r="B10" s="11">
        <v>8</v>
      </c>
      <c r="C10" s="12" t="s">
        <v>225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226</v>
      </c>
      <c r="B11" s="11">
        <v>9</v>
      </c>
      <c r="C11" s="12" t="s">
        <v>227</v>
      </c>
      <c r="D11" s="13">
        <v>91</v>
      </c>
      <c r="E11" s="14"/>
      <c r="F11" s="13"/>
      <c r="G11" s="13"/>
      <c r="H11" s="13"/>
      <c r="I11" s="13"/>
      <c r="J11" s="13"/>
      <c r="M11">
        <f>D11+E11+F11+G11+H11</f>
        <v>91</v>
      </c>
      <c r="N11">
        <f>D11*0.17+E11*0.17+F11*0.17+G11*0.17+H11*0.17</f>
        <v>15.47</v>
      </c>
      <c r="O11">
        <f>I11*0.15</f>
        <v>0</v>
      </c>
      <c r="P11">
        <f>ROUND(N11+O11,0)</f>
        <v>15</v>
      </c>
    </row>
    <row r="12" spans="1:16" x14ac:dyDescent="0.25">
      <c r="A12" s="11" t="s">
        <v>228</v>
      </c>
      <c r="B12" s="11">
        <v>10</v>
      </c>
      <c r="C12" s="12" t="s">
        <v>229</v>
      </c>
      <c r="D12" s="13">
        <v>90</v>
      </c>
      <c r="E12" s="14"/>
      <c r="F12" s="13"/>
      <c r="G12" s="13"/>
      <c r="H12" s="13"/>
      <c r="I12" s="13"/>
      <c r="J12" s="13"/>
      <c r="M12">
        <f>D12+E12+F12+G12+H12</f>
        <v>90</v>
      </c>
      <c r="N12">
        <f>D12*0.17+E12*0.17+F12*0.17+G12*0.17+H12*0.17</f>
        <v>15.3</v>
      </c>
      <c r="O12">
        <f>I12*0.15</f>
        <v>0</v>
      </c>
      <c r="P12">
        <f>ROUND(N12+O12,0)</f>
        <v>15</v>
      </c>
    </row>
    <row r="13" spans="1:16" x14ac:dyDescent="0.25">
      <c r="A13" s="11" t="s">
        <v>230</v>
      </c>
      <c r="B13" s="11">
        <v>11</v>
      </c>
      <c r="C13" s="12" t="s">
        <v>231</v>
      </c>
      <c r="D13" s="13">
        <v>91</v>
      </c>
      <c r="E13" s="14"/>
      <c r="F13" s="13"/>
      <c r="G13" s="13"/>
      <c r="H13" s="13"/>
      <c r="I13" s="13"/>
      <c r="J13" s="13"/>
      <c r="M13">
        <f>D13+E13+F13+G13+H13</f>
        <v>91</v>
      </c>
      <c r="N13">
        <f>D13*0.17+E13*0.17+F13*0.17+G13*0.17+H13*0.17</f>
        <v>15.47</v>
      </c>
      <c r="O13">
        <f>I13*0.15</f>
        <v>0</v>
      </c>
      <c r="P13">
        <f>ROUND(N13+O13,0)</f>
        <v>15</v>
      </c>
    </row>
    <row r="14" spans="1:16" x14ac:dyDescent="0.25">
      <c r="A14" s="11" t="s">
        <v>232</v>
      </c>
      <c r="B14" s="11">
        <v>12</v>
      </c>
      <c r="C14" s="12" t="s">
        <v>233</v>
      </c>
      <c r="D14" s="13">
        <v>95</v>
      </c>
      <c r="E14" s="14"/>
      <c r="F14" s="13"/>
      <c r="G14" s="13"/>
      <c r="H14" s="13"/>
      <c r="I14" s="13"/>
      <c r="J14" s="13"/>
      <c r="M14">
        <f>D14+E14+F14+G14+H14</f>
        <v>95</v>
      </c>
      <c r="N14">
        <f>D14*0.17+E14*0.17+F14*0.17+G14*0.17+H14*0.17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1" t="s">
        <v>234</v>
      </c>
      <c r="B15" s="11">
        <v>13</v>
      </c>
      <c r="C15" s="12" t="s">
        <v>235</v>
      </c>
      <c r="D15" s="13">
        <v>91</v>
      </c>
      <c r="E15" s="14"/>
      <c r="F15" s="13"/>
      <c r="G15" s="13"/>
      <c r="H15" s="13"/>
      <c r="I15" s="13"/>
      <c r="J15" s="13"/>
      <c r="M15">
        <f>D15+E15+F15+G15+H15</f>
        <v>91</v>
      </c>
      <c r="N15">
        <f>D15*0.17+E15*0.17+F15*0.17+G15*0.17+H15*0.17</f>
        <v>15.47</v>
      </c>
      <c r="O15">
        <f>I15*0.15</f>
        <v>0</v>
      </c>
      <c r="P15">
        <f>ROUND(N15+O15,0)</f>
        <v>15</v>
      </c>
    </row>
    <row r="16" spans="1:16" x14ac:dyDescent="0.25">
      <c r="A16" s="11" t="s">
        <v>236</v>
      </c>
      <c r="B16" s="11">
        <v>14</v>
      </c>
      <c r="C16" s="12" t="s">
        <v>237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238</v>
      </c>
      <c r="B17" s="11">
        <v>15</v>
      </c>
      <c r="C17" s="12" t="s">
        <v>239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240</v>
      </c>
      <c r="B18" s="11">
        <v>16</v>
      </c>
      <c r="C18" s="12" t="s">
        <v>241</v>
      </c>
      <c r="D18" s="13">
        <v>92</v>
      </c>
      <c r="E18" s="14"/>
      <c r="F18" s="13"/>
      <c r="G18" s="13"/>
      <c r="H18" s="13"/>
      <c r="I18" s="13"/>
      <c r="J18" s="13"/>
      <c r="M18">
        <f>D18+E18+F18+G18+H18</f>
        <v>92</v>
      </c>
      <c r="N18">
        <f>D18*0.17+E18*0.17+F18*0.17+G18*0.17+H18*0.17</f>
        <v>15.64</v>
      </c>
      <c r="O18">
        <f>I18*0.15</f>
        <v>0</v>
      </c>
      <c r="P18">
        <f>ROUND(N18+O18,0)</f>
        <v>16</v>
      </c>
    </row>
    <row r="19" spans="1:16" x14ac:dyDescent="0.25">
      <c r="A19" s="11" t="s">
        <v>242</v>
      </c>
      <c r="B19" s="11">
        <v>17</v>
      </c>
      <c r="C19" s="12" t="s">
        <v>243</v>
      </c>
      <c r="D19" s="13">
        <v>86</v>
      </c>
      <c r="E19" s="14"/>
      <c r="F19" s="13"/>
      <c r="G19" s="13"/>
      <c r="H19" s="13"/>
      <c r="I19" s="13"/>
      <c r="J19" s="13"/>
      <c r="M19">
        <f>D19+E19+F19+G19+H19</f>
        <v>86</v>
      </c>
      <c r="N19">
        <f>D19*0.17+E19*0.17+F19*0.17+G19*0.17+H19*0.17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244</v>
      </c>
      <c r="B20" s="11">
        <v>18</v>
      </c>
      <c r="C20" s="12" t="s">
        <v>245</v>
      </c>
      <c r="D20" s="13">
        <v>90</v>
      </c>
      <c r="E20" s="14"/>
      <c r="F20" s="13"/>
      <c r="G20" s="13"/>
      <c r="H20" s="13"/>
      <c r="I20" s="13"/>
      <c r="J20" s="13"/>
      <c r="M20">
        <f>D20+E20+F20+G20+H20</f>
        <v>90</v>
      </c>
      <c r="N20">
        <f>D20*0.17+E20*0.17+F20*0.17+G20*0.17+H20*0.17</f>
        <v>15.3</v>
      </c>
      <c r="O20">
        <f>I20*0.15</f>
        <v>0</v>
      </c>
      <c r="P20">
        <f>ROUND(N20+O20,0)</f>
        <v>15</v>
      </c>
    </row>
    <row r="21" spans="1:16" x14ac:dyDescent="0.25">
      <c r="A21" s="11" t="s">
        <v>246</v>
      </c>
      <c r="B21" s="11">
        <v>19</v>
      </c>
      <c r="C21" s="12" t="s">
        <v>247</v>
      </c>
      <c r="D21" s="13">
        <v>95</v>
      </c>
      <c r="E21" s="14"/>
      <c r="F21" s="13"/>
      <c r="G21" s="13"/>
      <c r="H21" s="13"/>
      <c r="I21" s="13"/>
      <c r="J21" s="13"/>
      <c r="M21">
        <f>D21+E21+F21+G21+H21</f>
        <v>95</v>
      </c>
      <c r="N21">
        <f>D21*0.17+E21*0.17+F21*0.17+G21*0.17+H21*0.17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1" t="s">
        <v>248</v>
      </c>
      <c r="B22" s="11">
        <v>20</v>
      </c>
      <c r="C22" s="12" t="s">
        <v>249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250</v>
      </c>
      <c r="B23" s="11">
        <v>21</v>
      </c>
      <c r="C23" s="12" t="s">
        <v>251</v>
      </c>
      <c r="D23" s="13">
        <v>89</v>
      </c>
      <c r="E23" s="14"/>
      <c r="F23" s="13"/>
      <c r="G23" s="13"/>
      <c r="H23" s="13"/>
      <c r="I23" s="13"/>
      <c r="J23" s="13"/>
      <c r="M23">
        <f>D23+E23+F23+G23+H23</f>
        <v>89</v>
      </c>
      <c r="N23">
        <f>D23*0.17+E23*0.17+F23*0.17+G23*0.17+H23*0.17</f>
        <v>15.13</v>
      </c>
      <c r="O23">
        <f>I23*0.15</f>
        <v>0</v>
      </c>
      <c r="P23">
        <f>ROUND(N23+O23,0)</f>
        <v>15</v>
      </c>
    </row>
    <row r="24" spans="1:16" x14ac:dyDescent="0.25">
      <c r="A24" s="11" t="s">
        <v>252</v>
      </c>
      <c r="B24" s="11">
        <v>22</v>
      </c>
      <c r="C24" s="12" t="s">
        <v>253</v>
      </c>
      <c r="D24" s="13">
        <v>92</v>
      </c>
      <c r="E24" s="14"/>
      <c r="F24" s="13"/>
      <c r="G24" s="13"/>
      <c r="H24" s="13"/>
      <c r="I24" s="13"/>
      <c r="J24" s="13"/>
      <c r="M24">
        <f>D24+E24+F24+G24+H24</f>
        <v>92</v>
      </c>
      <c r="N24">
        <f>D24*0.17+E24*0.17+F24*0.17+G24*0.17+H24*0.17</f>
        <v>15.64</v>
      </c>
      <c r="O24">
        <f>I24*0.15</f>
        <v>0</v>
      </c>
      <c r="P24">
        <f>ROUND(N24+O24,0)</f>
        <v>16</v>
      </c>
    </row>
    <row r="25" spans="1:16" x14ac:dyDescent="0.25">
      <c r="A25" s="11" t="s">
        <v>254</v>
      </c>
      <c r="B25" s="11">
        <v>23</v>
      </c>
      <c r="C25" s="12" t="s">
        <v>255</v>
      </c>
      <c r="D25" s="13">
        <v>90</v>
      </c>
      <c r="E25" s="14"/>
      <c r="F25" s="13"/>
      <c r="G25" s="13"/>
      <c r="H25" s="13"/>
      <c r="I25" s="13"/>
      <c r="J25" s="13"/>
      <c r="M25">
        <f>D25+E25+F25+G25+H25</f>
        <v>90</v>
      </c>
      <c r="N25">
        <f>D25*0.17+E25*0.17+F25*0.17+G25*0.17+H25*0.17</f>
        <v>15.3</v>
      </c>
      <c r="O25">
        <f>I25*0.15</f>
        <v>0</v>
      </c>
      <c r="P25">
        <f>ROUND(N25+O25,0)</f>
        <v>15</v>
      </c>
    </row>
    <row r="26" spans="1:16" x14ac:dyDescent="0.25">
      <c r="A26" s="11" t="s">
        <v>256</v>
      </c>
      <c r="B26" s="11">
        <v>24</v>
      </c>
      <c r="C26" s="12" t="s">
        <v>257</v>
      </c>
      <c r="D26" s="13">
        <v>85</v>
      </c>
      <c r="E26" s="14"/>
      <c r="F26" s="13"/>
      <c r="G26" s="13"/>
      <c r="H26" s="13"/>
      <c r="I26" s="13"/>
      <c r="J26" s="13"/>
      <c r="M26">
        <f>D26+E26+F26+G26+H26</f>
        <v>85</v>
      </c>
      <c r="N26">
        <f>D26*0.17+E26*0.17+F26*0.17+G26*0.17+H26*0.17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258</v>
      </c>
      <c r="B27" s="11">
        <v>25</v>
      </c>
      <c r="C27" s="12" t="s">
        <v>259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260</v>
      </c>
      <c r="B28" s="11">
        <v>26</v>
      </c>
      <c r="C28" s="12" t="s">
        <v>261</v>
      </c>
      <c r="D28" s="13">
        <v>83</v>
      </c>
      <c r="E28" s="14"/>
      <c r="F28" s="13"/>
      <c r="G28" s="13"/>
      <c r="H28" s="13"/>
      <c r="I28" s="13"/>
      <c r="J28" s="13"/>
      <c r="M28">
        <f>D28+E28+F28+G28+H28</f>
        <v>83</v>
      </c>
      <c r="N28">
        <f>D28*0.17+E28*0.17+F28*0.17+G28*0.17+H28*0.17</f>
        <v>14.110000000000001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262</v>
      </c>
      <c r="B29" s="11">
        <v>27</v>
      </c>
      <c r="C29" s="12" t="s">
        <v>263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264</v>
      </c>
      <c r="B30" s="11">
        <v>28</v>
      </c>
      <c r="C30" s="12" t="s">
        <v>265</v>
      </c>
      <c r="D30" s="13">
        <v>92</v>
      </c>
      <c r="E30" s="14"/>
      <c r="F30" s="13"/>
      <c r="G30" s="13"/>
      <c r="H30" s="13"/>
      <c r="I30" s="13"/>
      <c r="J30" s="13"/>
      <c r="M30">
        <f>D30+E30+F30+G30+H30</f>
        <v>92</v>
      </c>
      <c r="N30">
        <f>D30*0.17+E30*0.17+F30*0.17+G30*0.17+H30*0.17</f>
        <v>15.64</v>
      </c>
      <c r="O30">
        <f>I30*0.15</f>
        <v>0</v>
      </c>
      <c r="P30">
        <f>ROUND(N30+O30,0)</f>
        <v>16</v>
      </c>
    </row>
    <row r="31" spans="1:16" x14ac:dyDescent="0.25">
      <c r="A31" s="11" t="s">
        <v>266</v>
      </c>
      <c r="B31" s="11">
        <v>29</v>
      </c>
      <c r="C31" s="12" t="s">
        <v>267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</sheetData>
  <sheetProtection algorithmName="SHA-512" hashValue="1rn/dFYDYsD0xQDvJB69tuGdNaZpik8H7RzNc1baI5ma3LarvKOYuIVaY3v5eWxebq68LJoDwLUmTbEurNb11g==" saltValue="UqxNx+Sjy28W9Bu3EaZmHA==" spinCount="100000" sheet="1" objects="1" scenarios="1"/>
  <dataValidations count="29">
    <dataValidation type="whole" allowBlank="1" showInputMessage="1" showErrorMessage="1" errorTitle="Valor fuera de rango" error="Ingrese un valor correcto" sqref="E3" xr:uid="{27AA4B3F-599B-4E36-8A94-5146AAAC15BD}">
      <formula1>0</formula1>
      <formula2>100</formula2>
    </dataValidation>
    <dataValidation type="whole" allowBlank="1" showInputMessage="1" showErrorMessage="1" errorTitle="Valor fuera de rango" error="Ingrese un valor correcto" sqref="E4" xr:uid="{CE8BB08D-072D-425D-AE1E-F0A4743379AB}">
      <formula1>0</formula1>
      <formula2>100</formula2>
    </dataValidation>
    <dataValidation type="whole" allowBlank="1" showInputMessage="1" showErrorMessage="1" errorTitle="Valor fuera de rango" error="Ingrese un valor correcto" sqref="E5" xr:uid="{DD9F18AA-7E03-46A1-9233-3ECC0946439E}">
      <formula1>0</formula1>
      <formula2>100</formula2>
    </dataValidation>
    <dataValidation type="whole" allowBlank="1" showInputMessage="1" showErrorMessage="1" errorTitle="Valor fuera de rango" error="Ingrese un valor correcto" sqref="E6" xr:uid="{FC24E744-6556-4050-9F08-2523FE046D5F}">
      <formula1>0</formula1>
      <formula2>100</formula2>
    </dataValidation>
    <dataValidation type="whole" allowBlank="1" showInputMessage="1" showErrorMessage="1" errorTitle="Valor fuera de rango" error="Ingrese un valor correcto" sqref="E7" xr:uid="{582FA583-225B-4701-BE38-509395829B98}">
      <formula1>0</formula1>
      <formula2>100</formula2>
    </dataValidation>
    <dataValidation type="whole" allowBlank="1" showInputMessage="1" showErrorMessage="1" errorTitle="Valor fuera de rango" error="Ingrese un valor correcto" sqref="E8" xr:uid="{4138E87C-02B3-42CA-9DF0-57A246D779E0}">
      <formula1>0</formula1>
      <formula2>100</formula2>
    </dataValidation>
    <dataValidation type="whole" allowBlank="1" showInputMessage="1" showErrorMessage="1" errorTitle="Valor fuera de rango" error="Ingrese un valor correcto" sqref="E9" xr:uid="{98E93D0F-EF71-4745-8648-EC5C25D14ED6}">
      <formula1>0</formula1>
      <formula2>100</formula2>
    </dataValidation>
    <dataValidation type="whole" allowBlank="1" showInputMessage="1" showErrorMessage="1" errorTitle="Valor fuera de rango" error="Ingrese un valor correcto" sqref="E10" xr:uid="{7E3E0039-E91D-4B9C-A97B-C5914D4BBB2F}">
      <formula1>0</formula1>
      <formula2>100</formula2>
    </dataValidation>
    <dataValidation type="whole" allowBlank="1" showInputMessage="1" showErrorMessage="1" errorTitle="Valor fuera de rango" error="Ingrese un valor correcto" sqref="E11" xr:uid="{9B620983-197D-4A24-9152-C0F5A84791FA}">
      <formula1>0</formula1>
      <formula2>100</formula2>
    </dataValidation>
    <dataValidation type="whole" allowBlank="1" showInputMessage="1" showErrorMessage="1" errorTitle="Valor fuera de rango" error="Ingrese un valor correcto" sqref="E12" xr:uid="{9A14419C-2D76-443F-8B8C-F46D9D2288EF}">
      <formula1>0</formula1>
      <formula2>100</formula2>
    </dataValidation>
    <dataValidation type="whole" allowBlank="1" showInputMessage="1" showErrorMessage="1" errorTitle="Valor fuera de rango" error="Ingrese un valor correcto" sqref="E13" xr:uid="{4CC17FA5-73C9-4038-AEE9-E7C16E92E7BE}">
      <formula1>0</formula1>
      <formula2>100</formula2>
    </dataValidation>
    <dataValidation type="whole" allowBlank="1" showInputMessage="1" showErrorMessage="1" errorTitle="Valor fuera de rango" error="Ingrese un valor correcto" sqref="E14" xr:uid="{02062668-B91F-447C-9C1A-EC2215AD5C37}">
      <formula1>0</formula1>
      <formula2>100</formula2>
    </dataValidation>
    <dataValidation type="whole" allowBlank="1" showInputMessage="1" showErrorMessage="1" errorTitle="Valor fuera de rango" error="Ingrese un valor correcto" sqref="E15" xr:uid="{E271EB3A-B545-4EEB-9922-701A60B34FF7}">
      <formula1>0</formula1>
      <formula2>100</formula2>
    </dataValidation>
    <dataValidation type="whole" allowBlank="1" showInputMessage="1" showErrorMessage="1" errorTitle="Valor fuera de rango" error="Ingrese un valor correcto" sqref="E16" xr:uid="{CD2E68C1-DC1D-473E-9634-15A1ABFFB76B}">
      <formula1>0</formula1>
      <formula2>100</formula2>
    </dataValidation>
    <dataValidation type="whole" allowBlank="1" showInputMessage="1" showErrorMessage="1" errorTitle="Valor fuera de rango" error="Ingrese un valor correcto" sqref="E17" xr:uid="{86834E92-0512-43BB-92BF-2EBD6F4AFA6C}">
      <formula1>0</formula1>
      <formula2>100</formula2>
    </dataValidation>
    <dataValidation type="whole" allowBlank="1" showInputMessage="1" showErrorMessage="1" errorTitle="Valor fuera de rango" error="Ingrese un valor correcto" sqref="E18" xr:uid="{FE68AEB3-DED1-4CF4-93DF-930240CB8B52}">
      <formula1>0</formula1>
      <formula2>100</formula2>
    </dataValidation>
    <dataValidation type="whole" allowBlank="1" showInputMessage="1" showErrorMessage="1" errorTitle="Valor fuera de rango" error="Ingrese un valor correcto" sqref="E19" xr:uid="{8E533BBF-3097-4F97-8FEB-F8DBB2093E6D}">
      <formula1>0</formula1>
      <formula2>100</formula2>
    </dataValidation>
    <dataValidation type="whole" allowBlank="1" showInputMessage="1" showErrorMessage="1" errorTitle="Valor fuera de rango" error="Ingrese un valor correcto" sqref="E20" xr:uid="{E589FFEC-A632-4AFA-8596-71793B9F6FAE}">
      <formula1>0</formula1>
      <formula2>100</formula2>
    </dataValidation>
    <dataValidation type="whole" allowBlank="1" showInputMessage="1" showErrorMessage="1" errorTitle="Valor fuera de rango" error="Ingrese un valor correcto" sqref="E21" xr:uid="{4F3DC759-071C-4F3F-BE2F-A4E79AE24A5A}">
      <formula1>0</formula1>
      <formula2>100</formula2>
    </dataValidation>
    <dataValidation type="whole" allowBlank="1" showInputMessage="1" showErrorMessage="1" errorTitle="Valor fuera de rango" error="Ingrese un valor correcto" sqref="E22" xr:uid="{6DFD14FD-8B91-4467-878F-7C7AEE587C6C}">
      <formula1>0</formula1>
      <formula2>100</formula2>
    </dataValidation>
    <dataValidation type="whole" allowBlank="1" showInputMessage="1" showErrorMessage="1" errorTitle="Valor fuera de rango" error="Ingrese un valor correcto" sqref="E23" xr:uid="{E6DDE370-1C6D-4AC8-A8EA-D2386A9E77C0}">
      <formula1>0</formula1>
      <formula2>100</formula2>
    </dataValidation>
    <dataValidation type="whole" allowBlank="1" showInputMessage="1" showErrorMessage="1" errorTitle="Valor fuera de rango" error="Ingrese un valor correcto" sqref="E24" xr:uid="{B10455E5-13E6-4010-AD2B-368DB2DBE076}">
      <formula1>0</formula1>
      <formula2>100</formula2>
    </dataValidation>
    <dataValidation type="whole" allowBlank="1" showInputMessage="1" showErrorMessage="1" errorTitle="Valor fuera de rango" error="Ingrese un valor correcto" sqref="E25" xr:uid="{5BB14EAF-0A9E-44B5-B07E-2FFEB45B9E4E}">
      <formula1>0</formula1>
      <formula2>100</formula2>
    </dataValidation>
    <dataValidation type="whole" allowBlank="1" showInputMessage="1" showErrorMessage="1" errorTitle="Valor fuera de rango" error="Ingrese un valor correcto" sqref="E26" xr:uid="{05615340-945E-46CD-9914-EBFD4748AC74}">
      <formula1>0</formula1>
      <formula2>100</formula2>
    </dataValidation>
    <dataValidation type="whole" allowBlank="1" showInputMessage="1" showErrorMessage="1" errorTitle="Valor fuera de rango" error="Ingrese un valor correcto" sqref="E27" xr:uid="{C7D5F038-C354-4A95-B604-18F3430FFA35}">
      <formula1>0</formula1>
      <formula2>100</formula2>
    </dataValidation>
    <dataValidation type="whole" allowBlank="1" showInputMessage="1" showErrorMessage="1" errorTitle="Valor fuera de rango" error="Ingrese un valor correcto" sqref="E28" xr:uid="{EE10D452-2ED4-47D6-AC27-60D84C3A42D7}">
      <formula1>0</formula1>
      <formula2>100</formula2>
    </dataValidation>
    <dataValidation type="whole" allowBlank="1" showInputMessage="1" showErrorMessage="1" errorTitle="Valor fuera de rango" error="Ingrese un valor correcto" sqref="E29" xr:uid="{FCB560E4-61F6-42B9-AD96-D97A201F8933}">
      <formula1>0</formula1>
      <formula2>100</formula2>
    </dataValidation>
    <dataValidation type="whole" allowBlank="1" showInputMessage="1" showErrorMessage="1" errorTitle="Valor fuera de rango" error="Ingrese un valor correcto" sqref="E30" xr:uid="{1ED92DDB-B9BF-48B4-9CFD-90C66B067F68}">
      <formula1>0</formula1>
      <formula2>100</formula2>
    </dataValidation>
    <dataValidation type="whole" allowBlank="1" showInputMessage="1" showErrorMessage="1" errorTitle="Valor fuera de rango" error="Ingrese un valor correcto" sqref="E31" xr:uid="{E8B956BB-38F5-4201-B702-E001FAC7E698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9F49F-C48C-4F63-BE08-F65C1D47783F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4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270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94</v>
      </c>
      <c r="E4" s="14"/>
      <c r="F4" s="13"/>
      <c r="G4" s="13"/>
      <c r="H4" s="13"/>
      <c r="I4" s="13"/>
      <c r="J4" s="13"/>
      <c r="M4">
        <f>D4+E4+F4+G4+H4</f>
        <v>94</v>
      </c>
      <c r="N4">
        <f>D4*0.17+E4*0.17+F4*0.17+G4*0.17+H4*0.17</f>
        <v>15.98</v>
      </c>
      <c r="O4">
        <f>I4*0.15</f>
        <v>0</v>
      </c>
      <c r="P4">
        <f>ROUND(N4+O4,0)</f>
        <v>16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90</v>
      </c>
      <c r="E5" s="14"/>
      <c r="F5" s="13"/>
      <c r="G5" s="13"/>
      <c r="H5" s="13"/>
      <c r="I5" s="13"/>
      <c r="J5" s="13"/>
      <c r="M5">
        <f>D5+E5+F5+G5+H5</f>
        <v>90</v>
      </c>
      <c r="N5">
        <f>D5*0.17+E5*0.17+F5*0.17+G5*0.17+H5*0.17</f>
        <v>15.3</v>
      </c>
      <c r="O5">
        <f>I5*0.15</f>
        <v>0</v>
      </c>
      <c r="P5">
        <f>ROUND(N5+O5,0)</f>
        <v>15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93</v>
      </c>
      <c r="E6" s="14"/>
      <c r="F6" s="13"/>
      <c r="G6" s="13"/>
      <c r="H6" s="13"/>
      <c r="I6" s="13"/>
      <c r="J6" s="13"/>
      <c r="M6">
        <f>D6+E6+F6+G6+H6</f>
        <v>93</v>
      </c>
      <c r="N6">
        <f>D6*0.17+E6*0.17+F6*0.17+G6*0.17+H6*0.17</f>
        <v>15.81</v>
      </c>
      <c r="O6">
        <f>I6*0.15</f>
        <v>0</v>
      </c>
      <c r="P6">
        <f>ROUND(N6+O6,0)</f>
        <v>16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86</v>
      </c>
      <c r="E7" s="14"/>
      <c r="F7" s="13"/>
      <c r="G7" s="13"/>
      <c r="H7" s="13"/>
      <c r="I7" s="13"/>
      <c r="J7" s="13"/>
      <c r="M7">
        <f>D7+E7+F7+G7+H7</f>
        <v>86</v>
      </c>
      <c r="N7">
        <f>D7*0.17+E7*0.17+F7*0.17+G7*0.17+H7*0.17</f>
        <v>14.620000000000001</v>
      </c>
      <c r="O7">
        <f>I7*0.15</f>
        <v>0</v>
      </c>
      <c r="P7">
        <f>ROUND(N7+O7,0)</f>
        <v>15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89</v>
      </c>
      <c r="E8" s="14"/>
      <c r="F8" s="13"/>
      <c r="G8" s="13"/>
      <c r="H8" s="13"/>
      <c r="I8" s="13"/>
      <c r="J8" s="13"/>
      <c r="M8">
        <f>D8+E8+F8+G8+H8</f>
        <v>89</v>
      </c>
      <c r="N8">
        <f>D8*0.17+E8*0.17+F8*0.17+G8*0.17+H8*0.17</f>
        <v>15.13</v>
      </c>
      <c r="O8">
        <f>I8*0.15</f>
        <v>0</v>
      </c>
      <c r="P8">
        <f>ROUND(N8+O8,0)</f>
        <v>15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88</v>
      </c>
      <c r="E9" s="14"/>
      <c r="F9" s="13"/>
      <c r="G9" s="13"/>
      <c r="H9" s="13"/>
      <c r="I9" s="13"/>
      <c r="J9" s="13"/>
      <c r="M9">
        <f>D9+E9+F9+G9+H9</f>
        <v>88</v>
      </c>
      <c r="N9">
        <f>D9*0.17+E9*0.17+F9*0.17+G9*0.17+H9*0.17</f>
        <v>14.96</v>
      </c>
      <c r="O9">
        <f>I9*0.15</f>
        <v>0</v>
      </c>
      <c r="P9">
        <f>ROUND(N9+O9,0)</f>
        <v>15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92</v>
      </c>
      <c r="E10" s="14"/>
      <c r="F10" s="13"/>
      <c r="G10" s="13"/>
      <c r="H10" s="13"/>
      <c r="I10" s="13"/>
      <c r="J10" s="13"/>
      <c r="M10">
        <f>D10+E10+F10+G10+H10</f>
        <v>92</v>
      </c>
      <c r="N10">
        <f>D10*0.17+E10*0.17+F10*0.17+G10*0.17+H10*0.17</f>
        <v>15.64</v>
      </c>
      <c r="O10">
        <f>I10*0.15</f>
        <v>0</v>
      </c>
      <c r="P10">
        <f>ROUND(N10+O10,0)</f>
        <v>16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98</v>
      </c>
      <c r="E11" s="14"/>
      <c r="F11" s="13"/>
      <c r="G11" s="13"/>
      <c r="H11" s="13"/>
      <c r="I11" s="13"/>
      <c r="J11" s="13"/>
      <c r="M11">
        <f>D11+E11+F11+G11+H11</f>
        <v>98</v>
      </c>
      <c r="N11">
        <f>D11*0.17+E11*0.17+F11*0.17+G11*0.17+H11*0.17</f>
        <v>16.66</v>
      </c>
      <c r="O11">
        <f>I11*0.15</f>
        <v>0</v>
      </c>
      <c r="P11">
        <f>ROUND(N11+O11,0)</f>
        <v>17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89</v>
      </c>
      <c r="E13" s="14"/>
      <c r="F13" s="13"/>
      <c r="G13" s="13"/>
      <c r="H13" s="13"/>
      <c r="I13" s="13"/>
      <c r="J13" s="13"/>
      <c r="M13">
        <f>D13+E13+F13+G13+H13</f>
        <v>89</v>
      </c>
      <c r="N13">
        <f>D13*0.17+E13*0.17+F13*0.17+G13*0.17+H13*0.17</f>
        <v>15.13</v>
      </c>
      <c r="O13">
        <f>I13*0.15</f>
        <v>0</v>
      </c>
      <c r="P13">
        <f>ROUND(N13+O13,0)</f>
        <v>15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92</v>
      </c>
      <c r="E14" s="14"/>
      <c r="F14" s="13"/>
      <c r="G14" s="13"/>
      <c r="H14" s="13"/>
      <c r="I14" s="13"/>
      <c r="J14" s="13"/>
      <c r="M14">
        <f>D14+E14+F14+G14+H14</f>
        <v>92</v>
      </c>
      <c r="N14">
        <f>D14*0.17+E14*0.17+F14*0.17+G14*0.17+H14*0.17</f>
        <v>15.64</v>
      </c>
      <c r="O14">
        <f>I14*0.15</f>
        <v>0</v>
      </c>
      <c r="P14">
        <f>ROUND(N14+O14,0)</f>
        <v>16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93</v>
      </c>
      <c r="E15" s="14"/>
      <c r="F15" s="13"/>
      <c r="G15" s="13"/>
      <c r="H15" s="13"/>
      <c r="I15" s="13"/>
      <c r="J15" s="13"/>
      <c r="M15">
        <f>D15+E15+F15+G15+H15</f>
        <v>93</v>
      </c>
      <c r="N15">
        <f>D15*0.17+E15*0.17+F15*0.17+G15*0.17+H15*0.17</f>
        <v>15.81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94</v>
      </c>
      <c r="E16" s="14"/>
      <c r="F16" s="13"/>
      <c r="G16" s="13"/>
      <c r="H16" s="13"/>
      <c r="I16" s="13"/>
      <c r="J16" s="13"/>
      <c r="M16">
        <f>D16+E16+F16+G16+H16</f>
        <v>94</v>
      </c>
      <c r="N16">
        <f>D16*0.17+E16*0.17+F16*0.17+G16*0.17+H16*0.17</f>
        <v>15.98</v>
      </c>
      <c r="O16">
        <f>I16*0.15</f>
        <v>0</v>
      </c>
      <c r="P16">
        <f>ROUND(N16+O16,0)</f>
        <v>16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93</v>
      </c>
      <c r="E17" s="14"/>
      <c r="F17" s="13"/>
      <c r="G17" s="13"/>
      <c r="H17" s="13"/>
      <c r="I17" s="13"/>
      <c r="J17" s="13"/>
      <c r="M17">
        <f>D17+E17+F17+G17+H17</f>
        <v>93</v>
      </c>
      <c r="N17">
        <f>D17*0.17+E17*0.17+F17*0.17+G17*0.17+H17*0.17</f>
        <v>15.81</v>
      </c>
      <c r="O17">
        <f>I17*0.15</f>
        <v>0</v>
      </c>
      <c r="P17">
        <f>ROUND(N17+O17,0)</f>
        <v>16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93</v>
      </c>
      <c r="E18" s="14"/>
      <c r="F18" s="13"/>
      <c r="G18" s="13"/>
      <c r="H18" s="13"/>
      <c r="I18" s="13"/>
      <c r="J18" s="13"/>
      <c r="M18">
        <f>D18+E18+F18+G18+H18</f>
        <v>93</v>
      </c>
      <c r="N18">
        <f>D18*0.17+E18*0.17+F18*0.17+G18*0.17+H18*0.17</f>
        <v>15.81</v>
      </c>
      <c r="O18">
        <f>I18*0.15</f>
        <v>0</v>
      </c>
      <c r="P18">
        <f>ROUND(N18+O18,0)</f>
        <v>16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90</v>
      </c>
      <c r="E19" s="14"/>
      <c r="F19" s="13"/>
      <c r="G19" s="13"/>
      <c r="H19" s="13"/>
      <c r="I19" s="13"/>
      <c r="J19" s="13"/>
      <c r="M19">
        <f>D19+E19+F19+G19+H19</f>
        <v>90</v>
      </c>
      <c r="N19">
        <f>D19*0.17+E19*0.17+F19*0.17+G19*0.17+H19*0.17</f>
        <v>15.3</v>
      </c>
      <c r="O19">
        <f>I19*0.15</f>
        <v>0</v>
      </c>
      <c r="P19">
        <f>ROUND(N19+O19,0)</f>
        <v>15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93</v>
      </c>
      <c r="E20" s="14"/>
      <c r="F20" s="13"/>
      <c r="G20" s="13"/>
      <c r="H20" s="13"/>
      <c r="I20" s="13"/>
      <c r="J20" s="13"/>
      <c r="M20">
        <f>D20+E20+F20+G20+H20</f>
        <v>93</v>
      </c>
      <c r="N20">
        <f>D20*0.17+E20*0.17+F20*0.17+G20*0.17+H20*0.17</f>
        <v>15.81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89</v>
      </c>
      <c r="E21" s="14"/>
      <c r="F21" s="13"/>
      <c r="G21" s="13"/>
      <c r="H21" s="13"/>
      <c r="I21" s="13"/>
      <c r="J21" s="13"/>
      <c r="M21">
        <f>D21+E21+F21+G21+H21</f>
        <v>89</v>
      </c>
      <c r="N21">
        <f>D21*0.17+E21*0.17+F21*0.17+G21*0.17+H21*0.17</f>
        <v>15.13</v>
      </c>
      <c r="O21">
        <f>I21*0.15</f>
        <v>0</v>
      </c>
      <c r="P21">
        <f>ROUND(N21+O21,0)</f>
        <v>15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89</v>
      </c>
      <c r="E22" s="14"/>
      <c r="F22" s="13"/>
      <c r="G22" s="13"/>
      <c r="H22" s="13"/>
      <c r="I22" s="13"/>
      <c r="J22" s="13"/>
      <c r="M22">
        <f>D22+E22+F22+G22+H22</f>
        <v>89</v>
      </c>
      <c r="N22">
        <f>D22*0.17+E22*0.17+F22*0.17+G22*0.17+H22*0.17</f>
        <v>15.13</v>
      </c>
      <c r="O22">
        <f>I22*0.15</f>
        <v>0</v>
      </c>
      <c r="P22">
        <f>ROUND(N22+O22,0)</f>
        <v>15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83</v>
      </c>
      <c r="E23" s="14"/>
      <c r="F23" s="13"/>
      <c r="G23" s="13"/>
      <c r="H23" s="13"/>
      <c r="I23" s="13"/>
      <c r="J23" s="13"/>
      <c r="M23">
        <f>D23+E23+F23+G23+H23</f>
        <v>83</v>
      </c>
      <c r="N23">
        <f>D23*0.17+E23*0.17+F23*0.17+G23*0.17+H23*0.17</f>
        <v>14.110000000000001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88</v>
      </c>
      <c r="E24" s="14"/>
      <c r="F24" s="13"/>
      <c r="G24" s="13"/>
      <c r="H24" s="13"/>
      <c r="I24" s="13"/>
      <c r="J24" s="13"/>
      <c r="M24">
        <f>D24+E24+F24+G24+H24</f>
        <v>88</v>
      </c>
      <c r="N24">
        <f>D24*0.17+E24*0.17+F24*0.17+G24*0.17+H24*0.17</f>
        <v>14.96</v>
      </c>
      <c r="O24">
        <f>I24*0.15</f>
        <v>0</v>
      </c>
      <c r="P24">
        <f>ROUND(N24+O24,0)</f>
        <v>15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91</v>
      </c>
      <c r="E26" s="14"/>
      <c r="F26" s="13"/>
      <c r="G26" s="13"/>
      <c r="H26" s="13"/>
      <c r="I26" s="13"/>
      <c r="J26" s="13"/>
      <c r="M26">
        <f>D26+E26+F26+G26+H26</f>
        <v>91</v>
      </c>
      <c r="N26">
        <f>D26*0.17+E26*0.17+F26*0.17+G26*0.17+H26*0.17</f>
        <v>15.47</v>
      </c>
      <c r="O26">
        <f>I26*0.15</f>
        <v>0</v>
      </c>
      <c r="P26">
        <f>ROUND(N26+O26,0)</f>
        <v>15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92</v>
      </c>
      <c r="E27" s="14"/>
      <c r="F27" s="13"/>
      <c r="G27" s="13"/>
      <c r="H27" s="13"/>
      <c r="I27" s="13"/>
      <c r="J27" s="13"/>
      <c r="M27">
        <f>D27+E27+F27+G27+H27</f>
        <v>92</v>
      </c>
      <c r="N27">
        <f>D27*0.17+E27*0.17+F27*0.17+G27*0.17+H27*0.17</f>
        <v>15.64</v>
      </c>
      <c r="O27">
        <f>I27*0.15</f>
        <v>0</v>
      </c>
      <c r="P27">
        <f>ROUND(N27+O27,0)</f>
        <v>16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86</v>
      </c>
      <c r="E28" s="14"/>
      <c r="F28" s="13"/>
      <c r="G28" s="13"/>
      <c r="H28" s="13"/>
      <c r="I28" s="13"/>
      <c r="J28" s="13"/>
      <c r="M28">
        <f>D28+E28+F28+G28+H28</f>
        <v>86</v>
      </c>
      <c r="N28">
        <f>D28*0.17+E28*0.17+F28*0.17+G28*0.17+H28*0.17</f>
        <v>14.620000000000001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85</v>
      </c>
      <c r="E29" s="14"/>
      <c r="F29" s="13"/>
      <c r="G29" s="13"/>
      <c r="H29" s="13"/>
      <c r="I29" s="13"/>
      <c r="J29" s="13"/>
      <c r="M29">
        <f>D29+E29+F29+G29+H29</f>
        <v>85</v>
      </c>
      <c r="N29">
        <f>D29*0.17+E29*0.17+F29*0.17+G29*0.17+H29*0.17</f>
        <v>14.450000000000001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85</v>
      </c>
      <c r="E30" s="14"/>
      <c r="F30" s="13"/>
      <c r="G30" s="13"/>
      <c r="H30" s="13"/>
      <c r="I30" s="13"/>
      <c r="J30" s="13"/>
      <c r="M30">
        <f>D30+E30+F30+G30+H30</f>
        <v>85</v>
      </c>
      <c r="N30">
        <f>D30*0.17+E30*0.17+F30*0.17+G30*0.17+H30*0.17</f>
        <v>14.450000000000001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91</v>
      </c>
      <c r="E31" s="14"/>
      <c r="F31" s="13"/>
      <c r="G31" s="13"/>
      <c r="H31" s="13"/>
      <c r="I31" s="13"/>
      <c r="J31" s="13"/>
      <c r="M31">
        <f>D31+E31+F31+G31+H31</f>
        <v>91</v>
      </c>
      <c r="N31">
        <f>D31*0.17+E31*0.17+F31*0.17+G31*0.17+H31*0.17</f>
        <v>15.47</v>
      </c>
      <c r="O31">
        <f>I31*0.15</f>
        <v>0</v>
      </c>
      <c r="P31">
        <f>ROUND(N31+O31,0)</f>
        <v>15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90</v>
      </c>
      <c r="E32" s="14"/>
      <c r="F32" s="13"/>
      <c r="G32" s="13"/>
      <c r="H32" s="13"/>
      <c r="I32" s="13"/>
      <c r="J32" s="13"/>
      <c r="M32">
        <f>D32+E32+F32+G32+H32</f>
        <v>90</v>
      </c>
      <c r="N32">
        <f>D32*0.17+E32*0.17+F32*0.17+G32*0.17+H32*0.17</f>
        <v>15.3</v>
      </c>
      <c r="O32">
        <f>I32*0.15</f>
        <v>0</v>
      </c>
      <c r="P32">
        <f>ROUND(N32+O32,0)</f>
        <v>15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85</v>
      </c>
      <c r="E33" s="14"/>
      <c r="F33" s="13"/>
      <c r="G33" s="13"/>
      <c r="H33" s="13"/>
      <c r="I33" s="13"/>
      <c r="J33" s="13"/>
      <c r="M33">
        <f>D33+E33+F33+G33+H33</f>
        <v>85</v>
      </c>
      <c r="N33">
        <f>D33*0.17+E33*0.17+F33*0.17+G33*0.17+H33*0.17</f>
        <v>14.450000000000001</v>
      </c>
      <c r="O33">
        <f>I33*0.15</f>
        <v>0</v>
      </c>
      <c r="P33">
        <f>ROUND(N33+O33,0)</f>
        <v>14</v>
      </c>
    </row>
  </sheetData>
  <sheetProtection algorithmName="SHA-512" hashValue="02Ac8cJthidPwyYY7LKLhcsR8hseG/Czz+AhoA/It4c9wIQPAdSTpEM8KPYaP4FOnVaHroBAXwdzByZoZe1Cbw==" saltValue="hHG3wrD46LsV1yy9AdbgNg==" spinCount="100000" sheet="1" objects="1" scenarios="1"/>
  <dataValidations count="31">
    <dataValidation type="whole" allowBlank="1" showInputMessage="1" showErrorMessage="1" errorTitle="Valor fuera de rango" error="Ingrese un valor correcto" sqref="E3" xr:uid="{56EB1B8F-F323-478F-A3C3-2CBD674B1731}">
      <formula1>0</formula1>
      <formula2>100</formula2>
    </dataValidation>
    <dataValidation type="whole" allowBlank="1" showInputMessage="1" showErrorMessage="1" errorTitle="Valor fuera de rango" error="Ingrese un valor correcto" sqref="E4" xr:uid="{E5E02802-9A85-4E68-916B-D9AE7A13C6C0}">
      <formula1>0</formula1>
      <formula2>100</formula2>
    </dataValidation>
    <dataValidation type="whole" allowBlank="1" showInputMessage="1" showErrorMessage="1" errorTitle="Valor fuera de rango" error="Ingrese un valor correcto" sqref="E5" xr:uid="{7E8747C9-896C-4746-AD62-3C199C333F8C}">
      <formula1>0</formula1>
      <formula2>100</formula2>
    </dataValidation>
    <dataValidation type="whole" allowBlank="1" showInputMessage="1" showErrorMessage="1" errorTitle="Valor fuera de rango" error="Ingrese un valor correcto" sqref="E6" xr:uid="{289A61C8-3F4E-4011-A7D4-014DB6F8EED4}">
      <formula1>0</formula1>
      <formula2>100</formula2>
    </dataValidation>
    <dataValidation type="whole" allowBlank="1" showInputMessage="1" showErrorMessage="1" errorTitle="Valor fuera de rango" error="Ingrese un valor correcto" sqref="E7" xr:uid="{BC9F81E6-6BBC-4809-A09B-821D447BD939}">
      <formula1>0</formula1>
      <formula2>100</formula2>
    </dataValidation>
    <dataValidation type="whole" allowBlank="1" showInputMessage="1" showErrorMessage="1" errorTitle="Valor fuera de rango" error="Ingrese un valor correcto" sqref="E8" xr:uid="{EAC1B22A-6D11-4B0D-A4A7-242198922C05}">
      <formula1>0</formula1>
      <formula2>100</formula2>
    </dataValidation>
    <dataValidation type="whole" allowBlank="1" showInputMessage="1" showErrorMessage="1" errorTitle="Valor fuera de rango" error="Ingrese un valor correcto" sqref="E9" xr:uid="{3FC3639C-B853-48F3-AADB-7E6B638C4593}">
      <formula1>0</formula1>
      <formula2>100</formula2>
    </dataValidation>
    <dataValidation type="whole" allowBlank="1" showInputMessage="1" showErrorMessage="1" errorTitle="Valor fuera de rango" error="Ingrese un valor correcto" sqref="E10" xr:uid="{4170D3E6-91BC-4015-B41E-B8293274EA6A}">
      <formula1>0</formula1>
      <formula2>100</formula2>
    </dataValidation>
    <dataValidation type="whole" allowBlank="1" showInputMessage="1" showErrorMessage="1" errorTitle="Valor fuera de rango" error="Ingrese un valor correcto" sqref="E11" xr:uid="{10139891-0B84-43BE-BB19-750451098420}">
      <formula1>0</formula1>
      <formula2>100</formula2>
    </dataValidation>
    <dataValidation type="whole" allowBlank="1" showInputMessage="1" showErrorMessage="1" errorTitle="Valor fuera de rango" error="Ingrese un valor correcto" sqref="E12" xr:uid="{A0709D84-9F1D-4EEE-AC9C-2058F1201F4D}">
      <formula1>0</formula1>
      <formula2>100</formula2>
    </dataValidation>
    <dataValidation type="whole" allowBlank="1" showInputMessage="1" showErrorMessage="1" errorTitle="Valor fuera de rango" error="Ingrese un valor correcto" sqref="E13" xr:uid="{B001F71C-5004-4434-AA08-618103AAE95A}">
      <formula1>0</formula1>
      <formula2>100</formula2>
    </dataValidation>
    <dataValidation type="whole" allowBlank="1" showInputMessage="1" showErrorMessage="1" errorTitle="Valor fuera de rango" error="Ingrese un valor correcto" sqref="E14" xr:uid="{11F61D4A-BC4B-412A-B4F5-F3755D260B35}">
      <formula1>0</formula1>
      <formula2>100</formula2>
    </dataValidation>
    <dataValidation type="whole" allowBlank="1" showInputMessage="1" showErrorMessage="1" errorTitle="Valor fuera de rango" error="Ingrese un valor correcto" sqref="E15" xr:uid="{7776B520-67E0-42D3-B96D-1D0C11CD3C4A}">
      <formula1>0</formula1>
      <formula2>100</formula2>
    </dataValidation>
    <dataValidation type="whole" allowBlank="1" showInputMessage="1" showErrorMessage="1" errorTitle="Valor fuera de rango" error="Ingrese un valor correcto" sqref="E16" xr:uid="{637F36E2-AC9F-4730-99E7-923420E6EFFC}">
      <formula1>0</formula1>
      <formula2>100</formula2>
    </dataValidation>
    <dataValidation type="whole" allowBlank="1" showInputMessage="1" showErrorMessage="1" errorTitle="Valor fuera de rango" error="Ingrese un valor correcto" sqref="E17" xr:uid="{D1EF11BA-54FB-4E1D-B6D2-EFE3582D9FA7}">
      <formula1>0</formula1>
      <formula2>100</formula2>
    </dataValidation>
    <dataValidation type="whole" allowBlank="1" showInputMessage="1" showErrorMessage="1" errorTitle="Valor fuera de rango" error="Ingrese un valor correcto" sqref="E18" xr:uid="{DCD34AE4-9A26-4A01-B740-07B6CB7F483A}">
      <formula1>0</formula1>
      <formula2>100</formula2>
    </dataValidation>
    <dataValidation type="whole" allowBlank="1" showInputMessage="1" showErrorMessage="1" errorTitle="Valor fuera de rango" error="Ingrese un valor correcto" sqref="E19" xr:uid="{E54AF6A2-0CA5-4C5E-9ACB-05280F34AE0A}">
      <formula1>0</formula1>
      <formula2>100</formula2>
    </dataValidation>
    <dataValidation type="whole" allowBlank="1" showInputMessage="1" showErrorMessage="1" errorTitle="Valor fuera de rango" error="Ingrese un valor correcto" sqref="E20" xr:uid="{7ED87C18-2BD4-46FB-95CB-8C5BB22EB562}">
      <formula1>0</formula1>
      <formula2>100</formula2>
    </dataValidation>
    <dataValidation type="whole" allowBlank="1" showInputMessage="1" showErrorMessage="1" errorTitle="Valor fuera de rango" error="Ingrese un valor correcto" sqref="E21" xr:uid="{1FAF217C-F350-4BA8-8E86-CF881D8F2439}">
      <formula1>0</formula1>
      <formula2>100</formula2>
    </dataValidation>
    <dataValidation type="whole" allowBlank="1" showInputMessage="1" showErrorMessage="1" errorTitle="Valor fuera de rango" error="Ingrese un valor correcto" sqref="E22" xr:uid="{23DC04C3-69F3-4A83-8EF0-D5859DDCCD1B}">
      <formula1>0</formula1>
      <formula2>100</formula2>
    </dataValidation>
    <dataValidation type="whole" allowBlank="1" showInputMessage="1" showErrorMessage="1" errorTitle="Valor fuera de rango" error="Ingrese un valor correcto" sqref="E23" xr:uid="{452C3D23-8416-4923-89F9-C52A475ED8E1}">
      <formula1>0</formula1>
      <formula2>100</formula2>
    </dataValidation>
    <dataValidation type="whole" allowBlank="1" showInputMessage="1" showErrorMessage="1" errorTitle="Valor fuera de rango" error="Ingrese un valor correcto" sqref="E24" xr:uid="{7384D07F-C611-40AB-9B85-795D9E44A978}">
      <formula1>0</formula1>
      <formula2>100</formula2>
    </dataValidation>
    <dataValidation type="whole" allowBlank="1" showInputMessage="1" showErrorMessage="1" errorTitle="Valor fuera de rango" error="Ingrese un valor correcto" sqref="E25" xr:uid="{90D8DC7E-7A5D-4A6E-9A57-4DB712111B31}">
      <formula1>0</formula1>
      <formula2>100</formula2>
    </dataValidation>
    <dataValidation type="whole" allowBlank="1" showInputMessage="1" showErrorMessage="1" errorTitle="Valor fuera de rango" error="Ingrese un valor correcto" sqref="E26" xr:uid="{E31DF32F-43D0-40AC-9E49-5C16A3C8A77A}">
      <formula1>0</formula1>
      <formula2>100</formula2>
    </dataValidation>
    <dataValidation type="whole" allowBlank="1" showInputMessage="1" showErrorMessage="1" errorTitle="Valor fuera de rango" error="Ingrese un valor correcto" sqref="E27" xr:uid="{1764FCFD-3F03-4DE0-9C78-9A247DC358B8}">
      <formula1>0</formula1>
      <formula2>100</formula2>
    </dataValidation>
    <dataValidation type="whole" allowBlank="1" showInputMessage="1" showErrorMessage="1" errorTitle="Valor fuera de rango" error="Ingrese un valor correcto" sqref="E28" xr:uid="{B044D1DD-E7D3-4D34-AC08-E4B5EAAD76F7}">
      <formula1>0</formula1>
      <formula2>100</formula2>
    </dataValidation>
    <dataValidation type="whole" allowBlank="1" showInputMessage="1" showErrorMessage="1" errorTitle="Valor fuera de rango" error="Ingrese un valor correcto" sqref="E29" xr:uid="{3004B52C-5593-41F9-9C8E-A080A9BA03E0}">
      <formula1>0</formula1>
      <formula2>100</formula2>
    </dataValidation>
    <dataValidation type="whole" allowBlank="1" showInputMessage="1" showErrorMessage="1" errorTitle="Valor fuera de rango" error="Ingrese un valor correcto" sqref="E30" xr:uid="{232FB35F-555B-4CC2-B792-835458DDA4AA}">
      <formula1>0</formula1>
      <formula2>100</formula2>
    </dataValidation>
    <dataValidation type="whole" allowBlank="1" showInputMessage="1" showErrorMessage="1" errorTitle="Valor fuera de rango" error="Ingrese un valor correcto" sqref="E31" xr:uid="{D122E110-ABEC-4A14-A5A3-9C8554638D65}">
      <formula1>0</formula1>
      <formula2>100</formula2>
    </dataValidation>
    <dataValidation type="whole" allowBlank="1" showInputMessage="1" showErrorMessage="1" errorTitle="Valor fuera de rango" error="Ingrese un valor correcto" sqref="E32" xr:uid="{AFBDD5B5-F84B-4C23-AE17-6A04519A8FCE}">
      <formula1>0</formula1>
      <formula2>100</formula2>
    </dataValidation>
    <dataValidation type="whole" allowBlank="1" showInputMessage="1" showErrorMessage="1" errorTitle="Valor fuera de rango" error="Ingrese un valor correcto" sqref="E33" xr:uid="{454E8421-7686-48D9-A7CF-FD71466248D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3637-F697-40E9-9984-4233A4B92AE5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4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271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95</v>
      </c>
      <c r="E4" s="14"/>
      <c r="F4" s="13"/>
      <c r="G4" s="13"/>
      <c r="H4" s="13"/>
      <c r="I4" s="13"/>
      <c r="J4" s="13"/>
      <c r="M4">
        <f>D4+E4+F4+G4+H4</f>
        <v>95</v>
      </c>
      <c r="N4">
        <f>D4*0.17+E4*0.17+F4*0.17+G4*0.17+H4*0.17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91</v>
      </c>
      <c r="E5" s="14"/>
      <c r="F5" s="13"/>
      <c r="G5" s="13"/>
      <c r="H5" s="13"/>
      <c r="I5" s="13"/>
      <c r="J5" s="13"/>
      <c r="M5">
        <f>D5+E5+F5+G5+H5</f>
        <v>91</v>
      </c>
      <c r="N5">
        <f>D5*0.17+E5*0.17+F5*0.17+G5*0.17+H5*0.17</f>
        <v>15.47</v>
      </c>
      <c r="O5">
        <f>I5*0.15</f>
        <v>0</v>
      </c>
      <c r="P5">
        <f>ROUND(N5+O5,0)</f>
        <v>15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87</v>
      </c>
      <c r="E6" s="14"/>
      <c r="F6" s="13"/>
      <c r="G6" s="13"/>
      <c r="H6" s="13"/>
      <c r="I6" s="13"/>
      <c r="J6" s="13"/>
      <c r="M6">
        <f>D6+E6+F6+G6+H6</f>
        <v>87</v>
      </c>
      <c r="N6">
        <f>D6*0.17+E6*0.17+F6*0.17+G6*0.17+H6*0.17</f>
        <v>14.790000000000001</v>
      </c>
      <c r="O6">
        <f>I6*0.15</f>
        <v>0</v>
      </c>
      <c r="P6">
        <f>ROUND(N6+O6,0)</f>
        <v>15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89</v>
      </c>
      <c r="E7" s="14"/>
      <c r="F7" s="13"/>
      <c r="G7" s="13"/>
      <c r="H7" s="13"/>
      <c r="I7" s="13"/>
      <c r="J7" s="13"/>
      <c r="M7">
        <f>D7+E7+F7+G7+H7</f>
        <v>89</v>
      </c>
      <c r="N7">
        <f>D7*0.17+E7*0.17+F7*0.17+G7*0.17+H7*0.17</f>
        <v>15.13</v>
      </c>
      <c r="O7">
        <f>I7*0.15</f>
        <v>0</v>
      </c>
      <c r="P7">
        <f>ROUND(N7+O7,0)</f>
        <v>15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91</v>
      </c>
      <c r="E8" s="14"/>
      <c r="F8" s="13"/>
      <c r="G8" s="13"/>
      <c r="H8" s="13"/>
      <c r="I8" s="13"/>
      <c r="J8" s="13"/>
      <c r="M8">
        <f>D8+E8+F8+G8+H8</f>
        <v>91</v>
      </c>
      <c r="N8">
        <f>D8*0.17+E8*0.17+F8*0.17+G8*0.17+H8*0.17</f>
        <v>15.47</v>
      </c>
      <c r="O8">
        <f>I8*0.15</f>
        <v>0</v>
      </c>
      <c r="P8">
        <f>ROUND(N8+O8,0)</f>
        <v>15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95</v>
      </c>
      <c r="E9" s="14"/>
      <c r="F9" s="13"/>
      <c r="G9" s="13"/>
      <c r="H9" s="13"/>
      <c r="I9" s="13"/>
      <c r="J9" s="13"/>
      <c r="M9">
        <f>D9+E9+F9+G9+H9</f>
        <v>95</v>
      </c>
      <c r="N9">
        <f>D9*0.17+E9*0.17+F9*0.17+G9*0.17+H9*0.17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93</v>
      </c>
      <c r="E10" s="14"/>
      <c r="F10" s="13"/>
      <c r="G10" s="13"/>
      <c r="H10" s="13"/>
      <c r="I10" s="13"/>
      <c r="J10" s="13"/>
      <c r="M10">
        <f>D10+E10+F10+G10+H10</f>
        <v>93</v>
      </c>
      <c r="N10">
        <f>D10*0.17+E10*0.17+F10*0.17+G10*0.17+H10*0.17</f>
        <v>15.81</v>
      </c>
      <c r="O10">
        <f>I10*0.15</f>
        <v>0</v>
      </c>
      <c r="P10">
        <f>ROUND(N10+O10,0)</f>
        <v>16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93</v>
      </c>
      <c r="E11" s="14"/>
      <c r="F11" s="13"/>
      <c r="G11" s="13"/>
      <c r="H11" s="13"/>
      <c r="I11" s="13"/>
      <c r="J11" s="13"/>
      <c r="M11">
        <f>D11+E11+F11+G11+H11</f>
        <v>93</v>
      </c>
      <c r="N11">
        <f>D11*0.17+E11*0.17+F11*0.17+G11*0.17+H11*0.17</f>
        <v>15.81</v>
      </c>
      <c r="O11">
        <f>I11*0.15</f>
        <v>0</v>
      </c>
      <c r="P11">
        <f>ROUND(N11+O11,0)</f>
        <v>16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91</v>
      </c>
      <c r="E13" s="14"/>
      <c r="F13" s="13"/>
      <c r="G13" s="13"/>
      <c r="H13" s="13"/>
      <c r="I13" s="13"/>
      <c r="J13" s="13"/>
      <c r="M13">
        <f>D13+E13+F13+G13+H13</f>
        <v>91</v>
      </c>
      <c r="N13">
        <f>D13*0.17+E13*0.17+F13*0.17+G13*0.17+H13*0.17</f>
        <v>15.47</v>
      </c>
      <c r="O13">
        <f>I13*0.15</f>
        <v>0</v>
      </c>
      <c r="P13">
        <f>ROUND(N13+O13,0)</f>
        <v>15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92</v>
      </c>
      <c r="E14" s="14"/>
      <c r="F14" s="13"/>
      <c r="G14" s="13"/>
      <c r="H14" s="13"/>
      <c r="I14" s="13"/>
      <c r="J14" s="13"/>
      <c r="M14">
        <f>D14+E14+F14+G14+H14</f>
        <v>92</v>
      </c>
      <c r="N14">
        <f>D14*0.17+E14*0.17+F14*0.17+G14*0.17+H14*0.17</f>
        <v>15.64</v>
      </c>
      <c r="O14">
        <f>I14*0.15</f>
        <v>0</v>
      </c>
      <c r="P14">
        <f>ROUND(N14+O14,0)</f>
        <v>16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89</v>
      </c>
      <c r="E15" s="14"/>
      <c r="F15" s="13"/>
      <c r="G15" s="13"/>
      <c r="H15" s="13"/>
      <c r="I15" s="13"/>
      <c r="J15" s="13"/>
      <c r="M15">
        <f>D15+E15+F15+G15+H15</f>
        <v>89</v>
      </c>
      <c r="N15">
        <f>D15*0.17+E15*0.17+F15*0.17+G15*0.17+H15*0.17</f>
        <v>15.13</v>
      </c>
      <c r="O15">
        <f>I15*0.15</f>
        <v>0</v>
      </c>
      <c r="P15">
        <f>ROUND(N15+O15,0)</f>
        <v>15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91</v>
      </c>
      <c r="E16" s="14"/>
      <c r="F16" s="13"/>
      <c r="G16" s="13"/>
      <c r="H16" s="13"/>
      <c r="I16" s="13"/>
      <c r="J16" s="13"/>
      <c r="M16">
        <f>D16+E16+F16+G16+H16</f>
        <v>91</v>
      </c>
      <c r="N16">
        <f>D16*0.17+E16*0.17+F16*0.17+G16*0.17+H16*0.17</f>
        <v>15.47</v>
      </c>
      <c r="O16">
        <f>I16*0.15</f>
        <v>0</v>
      </c>
      <c r="P16">
        <f>ROUND(N16+O16,0)</f>
        <v>15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86</v>
      </c>
      <c r="E17" s="14"/>
      <c r="F17" s="13"/>
      <c r="G17" s="13"/>
      <c r="H17" s="13"/>
      <c r="I17" s="13"/>
      <c r="J17" s="13"/>
      <c r="M17">
        <f>D17+E17+F17+G17+H17</f>
        <v>86</v>
      </c>
      <c r="N17">
        <f>D17*0.17+E17*0.17+F17*0.17+G17*0.17+H17*0.17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93</v>
      </c>
      <c r="E18" s="14"/>
      <c r="F18" s="13"/>
      <c r="G18" s="13"/>
      <c r="H18" s="13"/>
      <c r="I18" s="13"/>
      <c r="J18" s="13"/>
      <c r="M18">
        <f>D18+E18+F18+G18+H18</f>
        <v>93</v>
      </c>
      <c r="N18">
        <f>D18*0.17+E18*0.17+F18*0.17+G18*0.17+H18*0.17</f>
        <v>15.81</v>
      </c>
      <c r="O18">
        <f>I18*0.15</f>
        <v>0</v>
      </c>
      <c r="P18">
        <f>ROUND(N18+O18,0)</f>
        <v>16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94</v>
      </c>
      <c r="E19" s="14"/>
      <c r="F19" s="13"/>
      <c r="G19" s="13"/>
      <c r="H19" s="13"/>
      <c r="I19" s="13"/>
      <c r="J19" s="13"/>
      <c r="M19">
        <f>D19+E19+F19+G19+H19</f>
        <v>94</v>
      </c>
      <c r="N19">
        <f>D19*0.17+E19*0.17+F19*0.17+G19*0.17+H19*0.17</f>
        <v>15.98</v>
      </c>
      <c r="O19">
        <f>I19*0.15</f>
        <v>0</v>
      </c>
      <c r="P19">
        <f>ROUND(N19+O19,0)</f>
        <v>16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96</v>
      </c>
      <c r="E20" s="14"/>
      <c r="F20" s="13"/>
      <c r="G20" s="13"/>
      <c r="H20" s="13"/>
      <c r="I20" s="13"/>
      <c r="J20" s="13"/>
      <c r="M20">
        <f>D20+E20+F20+G20+H20</f>
        <v>96</v>
      </c>
      <c r="N20">
        <f>D20*0.17+E20*0.17+F20*0.17+G20*0.17+H20*0.17</f>
        <v>16.32</v>
      </c>
      <c r="O20">
        <f>I20*0.15</f>
        <v>0</v>
      </c>
      <c r="P20">
        <f>ROUND(N20+O20,0)</f>
        <v>16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89</v>
      </c>
      <c r="E21" s="14"/>
      <c r="F21" s="13"/>
      <c r="G21" s="13"/>
      <c r="H21" s="13"/>
      <c r="I21" s="13"/>
      <c r="J21" s="13"/>
      <c r="M21">
        <f>D21+E21+F21+G21+H21</f>
        <v>89</v>
      </c>
      <c r="N21">
        <f>D21*0.17+E21*0.17+F21*0.17+G21*0.17+H21*0.17</f>
        <v>15.13</v>
      </c>
      <c r="O21">
        <f>I21*0.15</f>
        <v>0</v>
      </c>
      <c r="P21">
        <f>ROUND(N21+O21,0)</f>
        <v>15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93</v>
      </c>
      <c r="E22" s="14"/>
      <c r="F22" s="13"/>
      <c r="G22" s="13"/>
      <c r="H22" s="13"/>
      <c r="I22" s="13"/>
      <c r="J22" s="13"/>
      <c r="M22">
        <f>D22+E22+F22+G22+H22</f>
        <v>93</v>
      </c>
      <c r="N22">
        <f>D22*0.17+E22*0.17+F22*0.17+G22*0.17+H22*0.17</f>
        <v>15.81</v>
      </c>
      <c r="O22">
        <f>I22*0.15</f>
        <v>0</v>
      </c>
      <c r="P22">
        <f>ROUND(N22+O22,0)</f>
        <v>16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93</v>
      </c>
      <c r="E23" s="14"/>
      <c r="F23" s="13"/>
      <c r="G23" s="13"/>
      <c r="H23" s="13"/>
      <c r="I23" s="13"/>
      <c r="J23" s="13"/>
      <c r="M23">
        <f>D23+E23+F23+G23+H23</f>
        <v>93</v>
      </c>
      <c r="N23">
        <f>D23*0.17+E23*0.17+F23*0.17+G23*0.17+H23*0.17</f>
        <v>15.81</v>
      </c>
      <c r="O23">
        <f>I23*0.15</f>
        <v>0</v>
      </c>
      <c r="P23">
        <f>ROUND(N23+O23,0)</f>
        <v>16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88</v>
      </c>
      <c r="E24" s="14"/>
      <c r="F24" s="13"/>
      <c r="G24" s="13"/>
      <c r="H24" s="13"/>
      <c r="I24" s="13"/>
      <c r="J24" s="13"/>
      <c r="M24">
        <f>D24+E24+F24+G24+H24</f>
        <v>88</v>
      </c>
      <c r="N24">
        <f>D24*0.17+E24*0.17+F24*0.17+G24*0.17+H24*0.17</f>
        <v>14.96</v>
      </c>
      <c r="O24">
        <f>I24*0.15</f>
        <v>0</v>
      </c>
      <c r="P24">
        <f>ROUND(N24+O24,0)</f>
        <v>15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97</v>
      </c>
      <c r="E25" s="14"/>
      <c r="F25" s="13"/>
      <c r="G25" s="13"/>
      <c r="H25" s="13"/>
      <c r="I25" s="13"/>
      <c r="J25" s="13"/>
      <c r="M25">
        <f>D25+E25+F25+G25+H25</f>
        <v>97</v>
      </c>
      <c r="N25">
        <f>D25*0.17+E25*0.17+F25*0.17+G25*0.17+H25*0.17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92</v>
      </c>
      <c r="E26" s="14"/>
      <c r="F26" s="13"/>
      <c r="G26" s="13"/>
      <c r="H26" s="13"/>
      <c r="I26" s="13"/>
      <c r="J26" s="13"/>
      <c r="M26">
        <f>D26+E26+F26+G26+H26</f>
        <v>92</v>
      </c>
      <c r="N26">
        <f>D26*0.17+E26*0.17+F26*0.17+G26*0.17+H26*0.17</f>
        <v>15.64</v>
      </c>
      <c r="O26">
        <f>I26*0.15</f>
        <v>0</v>
      </c>
      <c r="P26">
        <f>ROUND(N26+O26,0)</f>
        <v>16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88</v>
      </c>
      <c r="E27" s="14"/>
      <c r="F27" s="13"/>
      <c r="G27" s="13"/>
      <c r="H27" s="13"/>
      <c r="I27" s="13"/>
      <c r="J27" s="13"/>
      <c r="M27">
        <f>D27+E27+F27+G27+H27</f>
        <v>88</v>
      </c>
      <c r="N27">
        <f>D27*0.17+E27*0.17+F27*0.17+G27*0.17+H27*0.17</f>
        <v>14.96</v>
      </c>
      <c r="O27">
        <f>I27*0.15</f>
        <v>0</v>
      </c>
      <c r="P27">
        <f>ROUND(N27+O27,0)</f>
        <v>15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89</v>
      </c>
      <c r="E29" s="14"/>
      <c r="F29" s="13"/>
      <c r="G29" s="13"/>
      <c r="H29" s="13"/>
      <c r="I29" s="13"/>
      <c r="J29" s="13"/>
      <c r="M29">
        <f>D29+E29+F29+G29+H29</f>
        <v>89</v>
      </c>
      <c r="N29">
        <f>D29*0.17+E29*0.17+F29*0.17+G29*0.17+H29*0.17</f>
        <v>15.13</v>
      </c>
      <c r="O29">
        <f>I29*0.15</f>
        <v>0</v>
      </c>
      <c r="P29">
        <f>ROUND(N29+O29,0)</f>
        <v>15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95</v>
      </c>
      <c r="E30" s="14"/>
      <c r="F30" s="13"/>
      <c r="G30" s="13"/>
      <c r="H30" s="13"/>
      <c r="I30" s="13"/>
      <c r="J30" s="13"/>
      <c r="M30">
        <f>D30+E30+F30+G30+H30</f>
        <v>95</v>
      </c>
      <c r="N30">
        <f>D30*0.17+E30*0.17+F30*0.17+G30*0.17+H30*0.17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92</v>
      </c>
      <c r="E32" s="14"/>
      <c r="F32" s="13"/>
      <c r="G32" s="13"/>
      <c r="H32" s="13"/>
      <c r="I32" s="13"/>
      <c r="J32" s="13"/>
      <c r="M32">
        <f>D32+E32+F32+G32+H32</f>
        <v>92</v>
      </c>
      <c r="N32">
        <f>D32*0.17+E32*0.17+F32*0.17+G32*0.17+H32*0.17</f>
        <v>15.64</v>
      </c>
      <c r="O32">
        <f>I32*0.15</f>
        <v>0</v>
      </c>
      <c r="P32">
        <f>ROUND(N32+O32,0)</f>
        <v>16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92</v>
      </c>
      <c r="E33" s="14"/>
      <c r="F33" s="13"/>
      <c r="G33" s="13"/>
      <c r="H33" s="13"/>
      <c r="I33" s="13"/>
      <c r="J33" s="13"/>
      <c r="M33">
        <f>D33+E33+F33+G33+H33</f>
        <v>92</v>
      </c>
      <c r="N33">
        <f>D33*0.17+E33*0.17+F33*0.17+G33*0.17+H33*0.17</f>
        <v>15.64</v>
      </c>
      <c r="O33">
        <f>I33*0.15</f>
        <v>0</v>
      </c>
      <c r="P33">
        <f>ROUND(N33+O33,0)</f>
        <v>16</v>
      </c>
    </row>
    <row r="34" spans="1:16" x14ac:dyDescent="0.25">
      <c r="A34" s="11" t="s">
        <v>141</v>
      </c>
      <c r="B34" s="11">
        <v>32</v>
      </c>
      <c r="C34" s="12" t="s">
        <v>142</v>
      </c>
      <c r="D34" s="13">
        <v>92</v>
      </c>
      <c r="E34" s="14"/>
      <c r="F34" s="13"/>
      <c r="G34" s="13"/>
      <c r="H34" s="13"/>
      <c r="I34" s="13"/>
      <c r="J34" s="13"/>
      <c r="M34">
        <f>D34+E34+F34+G34+H34</f>
        <v>92</v>
      </c>
      <c r="N34">
        <f>D34*0.17+E34*0.17+F34*0.17+G34*0.17+H34*0.17</f>
        <v>15.64</v>
      </c>
      <c r="O34">
        <f>I34*0.15</f>
        <v>0</v>
      </c>
      <c r="P34">
        <f>ROUND(N34+O34,0)</f>
        <v>16</v>
      </c>
    </row>
  </sheetData>
  <sheetProtection algorithmName="SHA-512" hashValue="GWuemmsK5ig254hWsXAYLlyQakr6Tzqy887QCXmTl94o6/IOJW7GNo68e8J9jHk6DBzyIoFw2tt56BlF2wyqQQ==" saltValue="pqofLPhf8DENLIQE0zi/+A==" spinCount="100000" sheet="1" objects="1" scenarios="1"/>
  <dataValidations count="32">
    <dataValidation type="whole" allowBlank="1" showInputMessage="1" showErrorMessage="1" errorTitle="Valor fuera de rango" error="Ingrese un valor correcto" sqref="E3" xr:uid="{5B6518C3-251F-40F9-BA99-A2610CBE0F26}">
      <formula1>0</formula1>
      <formula2>100</formula2>
    </dataValidation>
    <dataValidation type="whole" allowBlank="1" showInputMessage="1" showErrorMessage="1" errorTitle="Valor fuera de rango" error="Ingrese un valor correcto" sqref="E4" xr:uid="{855A405E-F06D-42A7-BA4D-6B287F30FE50}">
      <formula1>0</formula1>
      <formula2>100</formula2>
    </dataValidation>
    <dataValidation type="whole" allowBlank="1" showInputMessage="1" showErrorMessage="1" errorTitle="Valor fuera de rango" error="Ingrese un valor correcto" sqref="E5" xr:uid="{28355077-E229-4D21-842F-5540DCEA6884}">
      <formula1>0</formula1>
      <formula2>100</formula2>
    </dataValidation>
    <dataValidation type="whole" allowBlank="1" showInputMessage="1" showErrorMessage="1" errorTitle="Valor fuera de rango" error="Ingrese un valor correcto" sqref="E6" xr:uid="{E213642F-AD3B-45F6-BA2E-6EFE753B51E4}">
      <formula1>0</formula1>
      <formula2>100</formula2>
    </dataValidation>
    <dataValidation type="whole" allowBlank="1" showInputMessage="1" showErrorMessage="1" errorTitle="Valor fuera de rango" error="Ingrese un valor correcto" sqref="E7" xr:uid="{F202085B-2FD4-41FE-AA42-0F02E68879DB}">
      <formula1>0</formula1>
      <formula2>100</formula2>
    </dataValidation>
    <dataValidation type="whole" allowBlank="1" showInputMessage="1" showErrorMessage="1" errorTitle="Valor fuera de rango" error="Ingrese un valor correcto" sqref="E8" xr:uid="{D58CDC56-B56B-4E6E-87F3-C4C918F5D6AB}">
      <formula1>0</formula1>
      <formula2>100</formula2>
    </dataValidation>
    <dataValidation type="whole" allowBlank="1" showInputMessage="1" showErrorMessage="1" errorTitle="Valor fuera de rango" error="Ingrese un valor correcto" sqref="E9" xr:uid="{CBD387DB-AA64-43D9-981A-215C9D2C333A}">
      <formula1>0</formula1>
      <formula2>100</formula2>
    </dataValidation>
    <dataValidation type="whole" allowBlank="1" showInputMessage="1" showErrorMessage="1" errorTitle="Valor fuera de rango" error="Ingrese un valor correcto" sqref="E10" xr:uid="{E3F0CE25-ADE9-4076-AE6A-3F410A9E6254}">
      <formula1>0</formula1>
      <formula2>100</formula2>
    </dataValidation>
    <dataValidation type="whole" allowBlank="1" showInputMessage="1" showErrorMessage="1" errorTitle="Valor fuera de rango" error="Ingrese un valor correcto" sqref="E11" xr:uid="{C303351B-78AE-4D44-8CCB-416A110A8EFA}">
      <formula1>0</formula1>
      <formula2>100</formula2>
    </dataValidation>
    <dataValidation type="whole" allowBlank="1" showInputMessage="1" showErrorMessage="1" errorTitle="Valor fuera de rango" error="Ingrese un valor correcto" sqref="E12" xr:uid="{FBFE23D9-D0D2-4EFA-B253-36544F14A970}">
      <formula1>0</formula1>
      <formula2>100</formula2>
    </dataValidation>
    <dataValidation type="whole" allowBlank="1" showInputMessage="1" showErrorMessage="1" errorTitle="Valor fuera de rango" error="Ingrese un valor correcto" sqref="E13" xr:uid="{47F380A9-708B-44E9-AFBD-102F8CC7ADCE}">
      <formula1>0</formula1>
      <formula2>100</formula2>
    </dataValidation>
    <dataValidation type="whole" allowBlank="1" showInputMessage="1" showErrorMessage="1" errorTitle="Valor fuera de rango" error="Ingrese un valor correcto" sqref="E14" xr:uid="{ADCEF4DE-C86A-4C53-963E-395CF0110B29}">
      <formula1>0</formula1>
      <formula2>100</formula2>
    </dataValidation>
    <dataValidation type="whole" allowBlank="1" showInputMessage="1" showErrorMessage="1" errorTitle="Valor fuera de rango" error="Ingrese un valor correcto" sqref="E15" xr:uid="{880B7854-7914-4ED8-A7FA-CF84F687EE8F}">
      <formula1>0</formula1>
      <formula2>100</formula2>
    </dataValidation>
    <dataValidation type="whole" allowBlank="1" showInputMessage="1" showErrorMessage="1" errorTitle="Valor fuera de rango" error="Ingrese un valor correcto" sqref="E16" xr:uid="{C23EEE8E-DEC1-4236-9810-9562CF927AB6}">
      <formula1>0</formula1>
      <formula2>100</formula2>
    </dataValidation>
    <dataValidation type="whole" allowBlank="1" showInputMessage="1" showErrorMessage="1" errorTitle="Valor fuera de rango" error="Ingrese un valor correcto" sqref="E17" xr:uid="{A39329DA-BA82-4D67-B406-8E127567F82B}">
      <formula1>0</formula1>
      <formula2>100</formula2>
    </dataValidation>
    <dataValidation type="whole" allowBlank="1" showInputMessage="1" showErrorMessage="1" errorTitle="Valor fuera de rango" error="Ingrese un valor correcto" sqref="E18" xr:uid="{85AB1202-73BB-42E7-A231-ABEC8C6E0E48}">
      <formula1>0</formula1>
      <formula2>100</formula2>
    </dataValidation>
    <dataValidation type="whole" allowBlank="1" showInputMessage="1" showErrorMessage="1" errorTitle="Valor fuera de rango" error="Ingrese un valor correcto" sqref="E19" xr:uid="{2A7F504D-0BAF-4356-865F-F850FBA39943}">
      <formula1>0</formula1>
      <formula2>100</formula2>
    </dataValidation>
    <dataValidation type="whole" allowBlank="1" showInputMessage="1" showErrorMessage="1" errorTitle="Valor fuera de rango" error="Ingrese un valor correcto" sqref="E20" xr:uid="{8624A34B-0C14-43A2-8122-3705F5AB7DE3}">
      <formula1>0</formula1>
      <formula2>100</formula2>
    </dataValidation>
    <dataValidation type="whole" allowBlank="1" showInputMessage="1" showErrorMessage="1" errorTitle="Valor fuera de rango" error="Ingrese un valor correcto" sqref="E21" xr:uid="{3C3DF6D9-A433-4462-80F9-D09239FE9A02}">
      <formula1>0</formula1>
      <formula2>100</formula2>
    </dataValidation>
    <dataValidation type="whole" allowBlank="1" showInputMessage="1" showErrorMessage="1" errorTitle="Valor fuera de rango" error="Ingrese un valor correcto" sqref="E22" xr:uid="{7C7CFCE7-A73C-436A-864A-37FCEA8C35F5}">
      <formula1>0</formula1>
      <formula2>100</formula2>
    </dataValidation>
    <dataValidation type="whole" allowBlank="1" showInputMessage="1" showErrorMessage="1" errorTitle="Valor fuera de rango" error="Ingrese un valor correcto" sqref="E23" xr:uid="{DE909A0E-F8EF-4BB6-9B61-79C199FC97F4}">
      <formula1>0</formula1>
      <formula2>100</formula2>
    </dataValidation>
    <dataValidation type="whole" allowBlank="1" showInputMessage="1" showErrorMessage="1" errorTitle="Valor fuera de rango" error="Ingrese un valor correcto" sqref="E24" xr:uid="{5ABCED4D-D251-40E6-80D9-020CB171BC2D}">
      <formula1>0</formula1>
      <formula2>100</formula2>
    </dataValidation>
    <dataValidation type="whole" allowBlank="1" showInputMessage="1" showErrorMessage="1" errorTitle="Valor fuera de rango" error="Ingrese un valor correcto" sqref="E25" xr:uid="{B75E7A9E-4DAF-46AB-9BCB-51FF070E5574}">
      <formula1>0</formula1>
      <formula2>100</formula2>
    </dataValidation>
    <dataValidation type="whole" allowBlank="1" showInputMessage="1" showErrorMessage="1" errorTitle="Valor fuera de rango" error="Ingrese un valor correcto" sqref="E26" xr:uid="{74F34F0E-192C-4A99-B47E-7E6F8CB19FE1}">
      <formula1>0</formula1>
      <formula2>100</formula2>
    </dataValidation>
    <dataValidation type="whole" allowBlank="1" showInputMessage="1" showErrorMessage="1" errorTitle="Valor fuera de rango" error="Ingrese un valor correcto" sqref="E27" xr:uid="{0B0D61C6-157F-4221-8EB4-AE08299B87BC}">
      <formula1>0</formula1>
      <formula2>100</formula2>
    </dataValidation>
    <dataValidation type="whole" allowBlank="1" showInputMessage="1" showErrorMessage="1" errorTitle="Valor fuera de rango" error="Ingrese un valor correcto" sqref="E28" xr:uid="{7C59787E-E7F2-4DD3-A205-C4EFBF25AAEA}">
      <formula1>0</formula1>
      <formula2>100</formula2>
    </dataValidation>
    <dataValidation type="whole" allowBlank="1" showInputMessage="1" showErrorMessage="1" errorTitle="Valor fuera de rango" error="Ingrese un valor correcto" sqref="E29" xr:uid="{C1B1262A-473E-4CDF-BB04-71E560797894}">
      <formula1>0</formula1>
      <formula2>100</formula2>
    </dataValidation>
    <dataValidation type="whole" allowBlank="1" showInputMessage="1" showErrorMessage="1" errorTitle="Valor fuera de rango" error="Ingrese un valor correcto" sqref="E30" xr:uid="{08D67E64-03C4-4F33-A4FE-1CB957ECD5AA}">
      <formula1>0</formula1>
      <formula2>100</formula2>
    </dataValidation>
    <dataValidation type="whole" allowBlank="1" showInputMessage="1" showErrorMessage="1" errorTitle="Valor fuera de rango" error="Ingrese un valor correcto" sqref="E31" xr:uid="{67323963-DADB-490B-8852-5B4DC01E7AE8}">
      <formula1>0</formula1>
      <formula2>100</formula2>
    </dataValidation>
    <dataValidation type="whole" allowBlank="1" showInputMessage="1" showErrorMessage="1" errorTitle="Valor fuera de rango" error="Ingrese un valor correcto" sqref="E32" xr:uid="{6439854B-E2E4-405C-873F-7657242C90E9}">
      <formula1>0</formula1>
      <formula2>100</formula2>
    </dataValidation>
    <dataValidation type="whole" allowBlank="1" showInputMessage="1" showErrorMessage="1" errorTitle="Valor fuera de rango" error="Ingrese un valor correcto" sqref="E33" xr:uid="{124EE127-7845-40DD-BB0B-028422949FC6}">
      <formula1>0</formula1>
      <formula2>100</formula2>
    </dataValidation>
    <dataValidation type="whole" allowBlank="1" showInputMessage="1" showErrorMessage="1" errorTitle="Valor fuera de rango" error="Ingrese un valor correcto" sqref="E34" xr:uid="{4BEFC667-003D-46AE-A545-FFFFDF8BC580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7376-1DA8-401C-8276-E6CF07888C9A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273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272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147</v>
      </c>
      <c r="B3" s="11">
        <v>1</v>
      </c>
      <c r="C3" s="12" t="s">
        <v>148</v>
      </c>
      <c r="D3" s="13">
        <v>94</v>
      </c>
      <c r="E3" s="14"/>
      <c r="F3" s="13"/>
      <c r="G3" s="13"/>
      <c r="H3" s="13"/>
      <c r="I3" s="13"/>
      <c r="J3" s="13"/>
      <c r="M3">
        <f>D3+E3+F3+G3+H3</f>
        <v>94</v>
      </c>
      <c r="N3">
        <f>D3*0.17+E3*0.17+F3*0.17+G3*0.17+H3*0.17</f>
        <v>15.98</v>
      </c>
      <c r="O3">
        <f>I3*0.15</f>
        <v>0</v>
      </c>
      <c r="P3">
        <f>ROUND(N3+O3,0)</f>
        <v>16</v>
      </c>
    </row>
    <row r="4" spans="1:16" x14ac:dyDescent="0.25">
      <c r="A4" s="11" t="s">
        <v>149</v>
      </c>
      <c r="B4" s="11">
        <v>2</v>
      </c>
      <c r="C4" s="12" t="s">
        <v>150</v>
      </c>
      <c r="D4" s="13">
        <v>90</v>
      </c>
      <c r="E4" s="14"/>
      <c r="F4" s="13"/>
      <c r="G4" s="13"/>
      <c r="H4" s="13"/>
      <c r="I4" s="13"/>
      <c r="J4" s="13"/>
      <c r="M4">
        <f>D4+E4+F4+G4+H4</f>
        <v>90</v>
      </c>
      <c r="N4">
        <f>D4*0.17+E4*0.17+F4*0.17+G4*0.17+H4*0.17</f>
        <v>15.3</v>
      </c>
      <c r="O4">
        <f>I4*0.15</f>
        <v>0</v>
      </c>
      <c r="P4">
        <f>ROUND(N4+O4,0)</f>
        <v>15</v>
      </c>
    </row>
    <row r="5" spans="1:16" x14ac:dyDescent="0.25">
      <c r="A5" s="11" t="s">
        <v>151</v>
      </c>
      <c r="B5" s="11">
        <v>3</v>
      </c>
      <c r="C5" s="12" t="s">
        <v>152</v>
      </c>
      <c r="D5" s="13">
        <v>86</v>
      </c>
      <c r="E5" s="14"/>
      <c r="F5" s="13"/>
      <c r="G5" s="13"/>
      <c r="H5" s="13"/>
      <c r="I5" s="13"/>
      <c r="J5" s="13"/>
      <c r="M5">
        <f>D5+E5+F5+G5+H5</f>
        <v>86</v>
      </c>
      <c r="N5">
        <f>D5*0.17+E5*0.17+F5*0.17+G5*0.17+H5*0.17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1" t="s">
        <v>153</v>
      </c>
      <c r="B6" s="11">
        <v>4</v>
      </c>
      <c r="C6" s="12" t="s">
        <v>154</v>
      </c>
      <c r="D6" s="13">
        <v>96</v>
      </c>
      <c r="E6" s="14"/>
      <c r="F6" s="13"/>
      <c r="G6" s="13"/>
      <c r="H6" s="13"/>
      <c r="I6" s="13"/>
      <c r="J6" s="13"/>
      <c r="M6">
        <f>D6+E6+F6+G6+H6</f>
        <v>96</v>
      </c>
      <c r="N6">
        <f>D6*0.17+E6*0.17+F6*0.17+G6*0.17+H6*0.17</f>
        <v>16.32</v>
      </c>
      <c r="O6">
        <f>I6*0.15</f>
        <v>0</v>
      </c>
      <c r="P6">
        <f>ROUND(N6+O6,0)</f>
        <v>16</v>
      </c>
    </row>
    <row r="7" spans="1:16" x14ac:dyDescent="0.25">
      <c r="A7" s="11" t="s">
        <v>155</v>
      </c>
      <c r="B7" s="11">
        <v>5</v>
      </c>
      <c r="C7" s="12" t="s">
        <v>156</v>
      </c>
      <c r="D7" s="13">
        <v>94</v>
      </c>
      <c r="E7" s="14"/>
      <c r="F7" s="13"/>
      <c r="G7" s="13"/>
      <c r="H7" s="13"/>
      <c r="I7" s="13"/>
      <c r="J7" s="13"/>
      <c r="M7">
        <f>D7+E7+F7+G7+H7</f>
        <v>94</v>
      </c>
      <c r="N7">
        <f>D7*0.17+E7*0.17+F7*0.17+G7*0.17+H7*0.17</f>
        <v>15.98</v>
      </c>
      <c r="O7">
        <f>I7*0.15</f>
        <v>0</v>
      </c>
      <c r="P7">
        <f>ROUND(N7+O7,0)</f>
        <v>16</v>
      </c>
    </row>
    <row r="8" spans="1:16" x14ac:dyDescent="0.25">
      <c r="A8" s="11" t="s">
        <v>157</v>
      </c>
      <c r="B8" s="11">
        <v>6</v>
      </c>
      <c r="C8" s="12" t="s">
        <v>158</v>
      </c>
      <c r="D8" s="13">
        <v>94</v>
      </c>
      <c r="E8" s="14"/>
      <c r="F8" s="13"/>
      <c r="G8" s="13"/>
      <c r="H8" s="13"/>
      <c r="I8" s="13"/>
      <c r="J8" s="13"/>
      <c r="M8">
        <f>D8+E8+F8+G8+H8</f>
        <v>94</v>
      </c>
      <c r="N8">
        <f>D8*0.17+E8*0.17+F8*0.17+G8*0.17+H8*0.17</f>
        <v>15.98</v>
      </c>
      <c r="O8">
        <f>I8*0.15</f>
        <v>0</v>
      </c>
      <c r="P8">
        <f>ROUND(N8+O8,0)</f>
        <v>16</v>
      </c>
    </row>
    <row r="9" spans="1:16" x14ac:dyDescent="0.25">
      <c r="A9" s="11" t="s">
        <v>159</v>
      </c>
      <c r="B9" s="11">
        <v>7</v>
      </c>
      <c r="C9" s="12" t="s">
        <v>160</v>
      </c>
      <c r="D9" s="13">
        <v>86</v>
      </c>
      <c r="E9" s="14"/>
      <c r="F9" s="13"/>
      <c r="G9" s="13"/>
      <c r="H9" s="13"/>
      <c r="I9" s="13"/>
      <c r="J9" s="13"/>
      <c r="M9">
        <f>D9+E9+F9+G9+H9</f>
        <v>86</v>
      </c>
      <c r="N9">
        <f>D9*0.17+E9*0.17+F9*0.17+G9*0.17+H9*0.17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1" t="s">
        <v>161</v>
      </c>
      <c r="B10" s="11">
        <v>8</v>
      </c>
      <c r="C10" s="12" t="s">
        <v>162</v>
      </c>
      <c r="D10" s="13">
        <v>92</v>
      </c>
      <c r="E10" s="14"/>
      <c r="F10" s="13"/>
      <c r="G10" s="13"/>
      <c r="H10" s="13"/>
      <c r="I10" s="13"/>
      <c r="J10" s="13"/>
      <c r="M10">
        <f>D10+E10+F10+G10+H10</f>
        <v>92</v>
      </c>
      <c r="N10">
        <f>D10*0.17+E10*0.17+F10*0.17+G10*0.17+H10*0.17</f>
        <v>15.64</v>
      </c>
      <c r="O10">
        <f>I10*0.15</f>
        <v>0</v>
      </c>
      <c r="P10">
        <f>ROUND(N10+O10,0)</f>
        <v>16</v>
      </c>
    </row>
    <row r="11" spans="1:16" x14ac:dyDescent="0.25">
      <c r="A11" s="11" t="s">
        <v>163</v>
      </c>
      <c r="B11" s="11">
        <v>9</v>
      </c>
      <c r="C11" s="12" t="s">
        <v>164</v>
      </c>
      <c r="D11" s="13">
        <v>91</v>
      </c>
      <c r="E11" s="14"/>
      <c r="F11" s="13"/>
      <c r="G11" s="13"/>
      <c r="H11" s="13"/>
      <c r="I11" s="13"/>
      <c r="J11" s="13"/>
      <c r="M11">
        <f>D11+E11+F11+G11+H11</f>
        <v>91</v>
      </c>
      <c r="N11">
        <f>D11*0.17+E11*0.17+F11*0.17+G11*0.17+H11*0.17</f>
        <v>15.47</v>
      </c>
      <c r="O11">
        <f>I11*0.15</f>
        <v>0</v>
      </c>
      <c r="P11">
        <f>ROUND(N11+O11,0)</f>
        <v>15</v>
      </c>
    </row>
    <row r="12" spans="1:16" x14ac:dyDescent="0.25">
      <c r="A12" s="11" t="s">
        <v>165</v>
      </c>
      <c r="B12" s="11">
        <v>10</v>
      </c>
      <c r="C12" s="12" t="s">
        <v>166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167</v>
      </c>
      <c r="B13" s="11">
        <v>11</v>
      </c>
      <c r="C13" s="12" t="s">
        <v>168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169</v>
      </c>
      <c r="B14" s="11">
        <v>12</v>
      </c>
      <c r="C14" s="12" t="s">
        <v>170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171</v>
      </c>
      <c r="B15" s="11">
        <v>13</v>
      </c>
      <c r="C15" s="12" t="s">
        <v>172</v>
      </c>
      <c r="D15" s="13">
        <v>92</v>
      </c>
      <c r="E15" s="14"/>
      <c r="F15" s="13"/>
      <c r="G15" s="13"/>
      <c r="H15" s="13"/>
      <c r="I15" s="13"/>
      <c r="J15" s="13"/>
      <c r="M15">
        <f>D15+E15+F15+G15+H15</f>
        <v>92</v>
      </c>
      <c r="N15">
        <f>D15*0.17+E15*0.17+F15*0.17+G15*0.17+H15*0.17</f>
        <v>15.64</v>
      </c>
      <c r="O15">
        <f>I15*0.15</f>
        <v>0</v>
      </c>
      <c r="P15">
        <f>ROUND(N15+O15,0)</f>
        <v>16</v>
      </c>
    </row>
    <row r="16" spans="1:16" x14ac:dyDescent="0.25">
      <c r="A16" s="11" t="s">
        <v>173</v>
      </c>
      <c r="B16" s="11">
        <v>14</v>
      </c>
      <c r="C16" s="12" t="s">
        <v>174</v>
      </c>
      <c r="D16" s="13">
        <v>91</v>
      </c>
      <c r="E16" s="14"/>
      <c r="F16" s="13"/>
      <c r="G16" s="13"/>
      <c r="H16" s="13"/>
      <c r="I16" s="13"/>
      <c r="J16" s="13"/>
      <c r="M16">
        <f>D16+E16+F16+G16+H16</f>
        <v>91</v>
      </c>
      <c r="N16">
        <f>D16*0.17+E16*0.17+F16*0.17+G16*0.17+H16*0.17</f>
        <v>15.47</v>
      </c>
      <c r="O16">
        <f>I16*0.15</f>
        <v>0</v>
      </c>
      <c r="P16">
        <f>ROUND(N16+O16,0)</f>
        <v>15</v>
      </c>
    </row>
    <row r="17" spans="1:16" x14ac:dyDescent="0.25">
      <c r="A17" s="11" t="s">
        <v>175</v>
      </c>
      <c r="B17" s="11">
        <v>15</v>
      </c>
      <c r="C17" s="12" t="s">
        <v>176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177</v>
      </c>
      <c r="B18" s="11">
        <v>16</v>
      </c>
      <c r="C18" s="12" t="s">
        <v>178</v>
      </c>
      <c r="D18" s="13">
        <v>89</v>
      </c>
      <c r="E18" s="14"/>
      <c r="F18" s="13"/>
      <c r="G18" s="13"/>
      <c r="H18" s="13"/>
      <c r="I18" s="13"/>
      <c r="J18" s="13"/>
      <c r="M18">
        <f>D18+E18+F18+G18+H18</f>
        <v>89</v>
      </c>
      <c r="N18">
        <f>D18*0.17+E18*0.17+F18*0.17+G18*0.17+H18*0.17</f>
        <v>15.13</v>
      </c>
      <c r="O18">
        <f>I18*0.15</f>
        <v>0</v>
      </c>
      <c r="P18">
        <f>ROUND(N18+O18,0)</f>
        <v>15</v>
      </c>
    </row>
    <row r="19" spans="1:16" x14ac:dyDescent="0.25">
      <c r="A19" s="11" t="s">
        <v>179</v>
      </c>
      <c r="B19" s="11">
        <v>17</v>
      </c>
      <c r="C19" s="12" t="s">
        <v>180</v>
      </c>
      <c r="D19" s="13">
        <v>91</v>
      </c>
      <c r="E19" s="14"/>
      <c r="F19" s="13"/>
      <c r="G19" s="13"/>
      <c r="H19" s="13"/>
      <c r="I19" s="13"/>
      <c r="J19" s="13"/>
      <c r="M19">
        <f>D19+E19+F19+G19+H19</f>
        <v>91</v>
      </c>
      <c r="N19">
        <f>D19*0.17+E19*0.17+F19*0.17+G19*0.17+H19*0.17</f>
        <v>15.47</v>
      </c>
      <c r="O19">
        <f>I19*0.15</f>
        <v>0</v>
      </c>
      <c r="P19">
        <f>ROUND(N19+O19,0)</f>
        <v>15</v>
      </c>
    </row>
    <row r="20" spans="1:16" x14ac:dyDescent="0.25">
      <c r="A20" s="11" t="s">
        <v>181</v>
      </c>
      <c r="B20" s="11">
        <v>18</v>
      </c>
      <c r="C20" s="12" t="s">
        <v>182</v>
      </c>
      <c r="D20" s="13">
        <v>93</v>
      </c>
      <c r="E20" s="14"/>
      <c r="F20" s="13"/>
      <c r="G20" s="13"/>
      <c r="H20" s="13"/>
      <c r="I20" s="13"/>
      <c r="J20" s="13"/>
      <c r="M20">
        <f>D20+E20+F20+G20+H20</f>
        <v>93</v>
      </c>
      <c r="N20">
        <f>D20*0.17+E20*0.17+F20*0.17+G20*0.17+H20*0.17</f>
        <v>15.81</v>
      </c>
      <c r="O20">
        <f>I20*0.15</f>
        <v>0</v>
      </c>
      <c r="P20">
        <f>ROUND(N20+O20,0)</f>
        <v>16</v>
      </c>
    </row>
    <row r="21" spans="1:16" x14ac:dyDescent="0.25">
      <c r="A21" s="11" t="s">
        <v>183</v>
      </c>
      <c r="B21" s="11">
        <v>19</v>
      </c>
      <c r="C21" s="12" t="s">
        <v>184</v>
      </c>
      <c r="D21" s="13">
        <v>93</v>
      </c>
      <c r="E21" s="14"/>
      <c r="F21" s="13"/>
      <c r="G21" s="13"/>
      <c r="H21" s="13"/>
      <c r="I21" s="13"/>
      <c r="J21" s="13"/>
      <c r="M21">
        <f>D21+E21+F21+G21+H21</f>
        <v>93</v>
      </c>
      <c r="N21">
        <f>D21*0.17+E21*0.17+F21*0.17+G21*0.17+H21*0.17</f>
        <v>15.81</v>
      </c>
      <c r="O21">
        <f>I21*0.15</f>
        <v>0</v>
      </c>
      <c r="P21">
        <f>ROUND(N21+O21,0)</f>
        <v>16</v>
      </c>
    </row>
    <row r="22" spans="1:16" x14ac:dyDescent="0.25">
      <c r="A22" s="11" t="s">
        <v>185</v>
      </c>
      <c r="B22" s="11">
        <v>20</v>
      </c>
      <c r="C22" s="12" t="s">
        <v>186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187</v>
      </c>
      <c r="B23" s="11">
        <v>21</v>
      </c>
      <c r="C23" s="12" t="s">
        <v>188</v>
      </c>
      <c r="D23" s="13">
        <v>96</v>
      </c>
      <c r="E23" s="14"/>
      <c r="F23" s="13"/>
      <c r="G23" s="13"/>
      <c r="H23" s="13"/>
      <c r="I23" s="13"/>
      <c r="J23" s="13"/>
      <c r="M23">
        <f>D23+E23+F23+G23+H23</f>
        <v>96</v>
      </c>
      <c r="N23">
        <f>D23*0.17+E23*0.17+F23*0.17+G23*0.17+H23*0.17</f>
        <v>16.32</v>
      </c>
      <c r="O23">
        <f>I23*0.15</f>
        <v>0</v>
      </c>
      <c r="P23">
        <f>ROUND(N23+O23,0)</f>
        <v>16</v>
      </c>
    </row>
    <row r="24" spans="1:16" x14ac:dyDescent="0.25">
      <c r="A24" s="11" t="s">
        <v>189</v>
      </c>
      <c r="B24" s="11">
        <v>22</v>
      </c>
      <c r="C24" s="12" t="s">
        <v>190</v>
      </c>
      <c r="D24" s="13">
        <v>92</v>
      </c>
      <c r="E24" s="14"/>
      <c r="F24" s="13"/>
      <c r="G24" s="13"/>
      <c r="H24" s="13"/>
      <c r="I24" s="13"/>
      <c r="J24" s="13"/>
      <c r="M24">
        <f>D24+E24+F24+G24+H24</f>
        <v>92</v>
      </c>
      <c r="N24">
        <f>D24*0.17+E24*0.17+F24*0.17+G24*0.17+H24*0.17</f>
        <v>15.64</v>
      </c>
      <c r="O24">
        <f>I24*0.15</f>
        <v>0</v>
      </c>
      <c r="P24">
        <f>ROUND(N24+O24,0)</f>
        <v>16</v>
      </c>
    </row>
    <row r="25" spans="1:16" x14ac:dyDescent="0.25">
      <c r="A25" s="11" t="s">
        <v>191</v>
      </c>
      <c r="B25" s="11">
        <v>23</v>
      </c>
      <c r="C25" s="12" t="s">
        <v>192</v>
      </c>
      <c r="D25" s="13">
        <v>94</v>
      </c>
      <c r="E25" s="14"/>
      <c r="F25" s="13"/>
      <c r="G25" s="13"/>
      <c r="H25" s="13"/>
      <c r="I25" s="13"/>
      <c r="J25" s="13"/>
      <c r="M25">
        <f>D25+E25+F25+G25+H25</f>
        <v>94</v>
      </c>
      <c r="N25">
        <f>D25*0.17+E25*0.17+F25*0.17+G25*0.17+H25*0.17</f>
        <v>15.98</v>
      </c>
      <c r="O25">
        <f>I25*0.15</f>
        <v>0</v>
      </c>
      <c r="P25">
        <f>ROUND(N25+O25,0)</f>
        <v>16</v>
      </c>
    </row>
    <row r="26" spans="1:16" x14ac:dyDescent="0.25">
      <c r="A26" s="11" t="s">
        <v>193</v>
      </c>
      <c r="B26" s="11">
        <v>24</v>
      </c>
      <c r="C26" s="12" t="s">
        <v>194</v>
      </c>
      <c r="D26" s="13">
        <v>90</v>
      </c>
      <c r="E26" s="14"/>
      <c r="F26" s="13"/>
      <c r="G26" s="13"/>
      <c r="H26" s="13"/>
      <c r="I26" s="13"/>
      <c r="J26" s="13"/>
      <c r="M26">
        <f>D26+E26+F26+G26+H26</f>
        <v>90</v>
      </c>
      <c r="N26">
        <f>D26*0.17+E26*0.17+F26*0.17+G26*0.17+H26*0.17</f>
        <v>15.3</v>
      </c>
      <c r="O26">
        <f>I26*0.15</f>
        <v>0</v>
      </c>
      <c r="P26">
        <f>ROUND(N26+O26,0)</f>
        <v>15</v>
      </c>
    </row>
    <row r="27" spans="1:16" x14ac:dyDescent="0.25">
      <c r="A27" s="11" t="s">
        <v>195</v>
      </c>
      <c r="B27" s="11">
        <v>25</v>
      </c>
      <c r="C27" s="12" t="s">
        <v>196</v>
      </c>
      <c r="D27" s="13">
        <v>95</v>
      </c>
      <c r="E27" s="14"/>
      <c r="F27" s="13"/>
      <c r="G27" s="13"/>
      <c r="H27" s="13"/>
      <c r="I27" s="13"/>
      <c r="J27" s="13"/>
      <c r="M27">
        <f>D27+E27+F27+G27+H27</f>
        <v>95</v>
      </c>
      <c r="N27">
        <f>D27*0.17+E27*0.17+F27*0.17+G27*0.17+H27*0.17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197</v>
      </c>
      <c r="B28" s="11">
        <v>26</v>
      </c>
      <c r="C28" s="12" t="s">
        <v>198</v>
      </c>
      <c r="D28" s="13">
        <v>94</v>
      </c>
      <c r="E28" s="14"/>
      <c r="F28" s="13"/>
      <c r="G28" s="13"/>
      <c r="H28" s="13"/>
      <c r="I28" s="13"/>
      <c r="J28" s="13"/>
      <c r="M28">
        <f>D28+E28+F28+G28+H28</f>
        <v>94</v>
      </c>
      <c r="N28">
        <f>D28*0.17+E28*0.17+F28*0.17+G28*0.17+H28*0.17</f>
        <v>15.98</v>
      </c>
      <c r="O28">
        <f>I28*0.15</f>
        <v>0</v>
      </c>
      <c r="P28">
        <f>ROUND(N28+O28,0)</f>
        <v>16</v>
      </c>
    </row>
    <row r="29" spans="1:16" x14ac:dyDescent="0.25">
      <c r="A29" s="11" t="s">
        <v>199</v>
      </c>
      <c r="B29" s="11">
        <v>27</v>
      </c>
      <c r="C29" s="12" t="s">
        <v>200</v>
      </c>
      <c r="D29" s="13">
        <v>89</v>
      </c>
      <c r="E29" s="14"/>
      <c r="F29" s="13"/>
      <c r="G29" s="13"/>
      <c r="H29" s="13"/>
      <c r="I29" s="13"/>
      <c r="J29" s="13"/>
      <c r="M29">
        <f>D29+E29+F29+G29+H29</f>
        <v>89</v>
      </c>
      <c r="N29">
        <f>D29*0.17+E29*0.17+F29*0.17+G29*0.17+H29*0.17</f>
        <v>15.13</v>
      </c>
      <c r="O29">
        <f>I29*0.15</f>
        <v>0</v>
      </c>
      <c r="P29">
        <f>ROUND(N29+O29,0)</f>
        <v>15</v>
      </c>
    </row>
    <row r="30" spans="1:16" x14ac:dyDescent="0.25">
      <c r="A30" s="11" t="s">
        <v>201</v>
      </c>
      <c r="B30" s="11">
        <v>28</v>
      </c>
      <c r="C30" s="12" t="s">
        <v>202</v>
      </c>
      <c r="D30" s="13">
        <v>95</v>
      </c>
      <c r="E30" s="14"/>
      <c r="F30" s="13"/>
      <c r="G30" s="13"/>
      <c r="H30" s="13"/>
      <c r="I30" s="13"/>
      <c r="J30" s="13"/>
      <c r="M30">
        <f>D30+E30+F30+G30+H30</f>
        <v>95</v>
      </c>
      <c r="N30">
        <f>D30*0.17+E30*0.17+F30*0.17+G30*0.17+H30*0.17</f>
        <v>16.150000000000002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203</v>
      </c>
      <c r="B31" s="11">
        <v>29</v>
      </c>
      <c r="C31" s="12" t="s">
        <v>204</v>
      </c>
      <c r="D31" s="13">
        <v>96</v>
      </c>
      <c r="E31" s="14"/>
      <c r="F31" s="13"/>
      <c r="G31" s="13"/>
      <c r="H31" s="13"/>
      <c r="I31" s="13"/>
      <c r="J31" s="13"/>
      <c r="M31">
        <f>D31+E31+F31+G31+H31</f>
        <v>96</v>
      </c>
      <c r="N31">
        <f>D31*0.17+E31*0.17+F31*0.17+G31*0.17+H31*0.17</f>
        <v>16.32</v>
      </c>
      <c r="O31">
        <f>I31*0.15</f>
        <v>0</v>
      </c>
      <c r="P31">
        <f>ROUND(N31+O31,0)</f>
        <v>16</v>
      </c>
    </row>
    <row r="32" spans="1:16" x14ac:dyDescent="0.25">
      <c r="A32" s="11" t="s">
        <v>205</v>
      </c>
      <c r="B32" s="11">
        <v>30</v>
      </c>
      <c r="C32" s="12" t="s">
        <v>206</v>
      </c>
      <c r="D32" s="13">
        <v>90</v>
      </c>
      <c r="E32" s="14"/>
      <c r="F32" s="13"/>
      <c r="G32" s="13"/>
      <c r="H32" s="13"/>
      <c r="I32" s="13"/>
      <c r="J32" s="13"/>
      <c r="M32">
        <f>D32+E32+F32+G32+H32</f>
        <v>90</v>
      </c>
      <c r="N32">
        <f>D32*0.17+E32*0.17+F32*0.17+G32*0.17+H32*0.17</f>
        <v>15.3</v>
      </c>
      <c r="O32">
        <f>I32*0.15</f>
        <v>0</v>
      </c>
      <c r="P32">
        <f>ROUND(N32+O32,0)</f>
        <v>15</v>
      </c>
    </row>
  </sheetData>
  <sheetProtection algorithmName="SHA-512" hashValue="SVxk95hUsNH/thLzwadx12r8KY6L2lmY0w4dlCyhIL2JL6nad0v9uJC3rSK+iozsI62CDTKlOhEMcU6vEBQWDA==" saltValue="9+ZJKUhYM8uI/0n1aVX84A==" spinCount="100000" sheet="1" objects="1" scenarios="1"/>
  <dataValidations count="30">
    <dataValidation type="whole" allowBlank="1" showInputMessage="1" showErrorMessage="1" errorTitle="Valor fuera de rango" error="Ingrese un valor correcto" sqref="E3" xr:uid="{DAC92037-4092-416B-BB77-D6D64839D4ED}">
      <formula1>0</formula1>
      <formula2>100</formula2>
    </dataValidation>
    <dataValidation type="whole" allowBlank="1" showInputMessage="1" showErrorMessage="1" errorTitle="Valor fuera de rango" error="Ingrese un valor correcto" sqref="E4" xr:uid="{CF2A94A7-33EA-40EC-BB78-80DEF3EE96E5}">
      <formula1>0</formula1>
      <formula2>100</formula2>
    </dataValidation>
    <dataValidation type="whole" allowBlank="1" showInputMessage="1" showErrorMessage="1" errorTitle="Valor fuera de rango" error="Ingrese un valor correcto" sqref="E5" xr:uid="{2C86C590-AD77-4727-8EEA-F10E8CED3FD1}">
      <formula1>0</formula1>
      <formula2>100</formula2>
    </dataValidation>
    <dataValidation type="whole" allowBlank="1" showInputMessage="1" showErrorMessage="1" errorTitle="Valor fuera de rango" error="Ingrese un valor correcto" sqref="E6" xr:uid="{A827B7C3-3F7B-4FA6-8F9A-396DF55F97EC}">
      <formula1>0</formula1>
      <formula2>100</formula2>
    </dataValidation>
    <dataValidation type="whole" allowBlank="1" showInputMessage="1" showErrorMessage="1" errorTitle="Valor fuera de rango" error="Ingrese un valor correcto" sqref="E7" xr:uid="{FEBDC83F-1848-48A2-B865-962918A21AAB}">
      <formula1>0</formula1>
      <formula2>100</formula2>
    </dataValidation>
    <dataValidation type="whole" allowBlank="1" showInputMessage="1" showErrorMessage="1" errorTitle="Valor fuera de rango" error="Ingrese un valor correcto" sqref="E8" xr:uid="{A48872FF-2913-4D12-91A8-4FFBAAB3BA9A}">
      <formula1>0</formula1>
      <formula2>100</formula2>
    </dataValidation>
    <dataValidation type="whole" allowBlank="1" showInputMessage="1" showErrorMessage="1" errorTitle="Valor fuera de rango" error="Ingrese un valor correcto" sqref="E9" xr:uid="{41D4D9B1-F7A7-4241-A4CD-BA62826B6178}">
      <formula1>0</formula1>
      <formula2>100</formula2>
    </dataValidation>
    <dataValidation type="whole" allowBlank="1" showInputMessage="1" showErrorMessage="1" errorTitle="Valor fuera de rango" error="Ingrese un valor correcto" sqref="E10" xr:uid="{BDB924D1-3905-455F-9AAB-2121E2EA5AB9}">
      <formula1>0</formula1>
      <formula2>100</formula2>
    </dataValidation>
    <dataValidation type="whole" allowBlank="1" showInputMessage="1" showErrorMessage="1" errorTitle="Valor fuera de rango" error="Ingrese un valor correcto" sqref="E11" xr:uid="{37B52B12-341F-4F7E-8015-F3E04D6E108B}">
      <formula1>0</formula1>
      <formula2>100</formula2>
    </dataValidation>
    <dataValidation type="whole" allowBlank="1" showInputMessage="1" showErrorMessage="1" errorTitle="Valor fuera de rango" error="Ingrese un valor correcto" sqref="E12" xr:uid="{D6F07AE4-2758-45AE-A31F-00EC17C53C14}">
      <formula1>0</formula1>
      <formula2>100</formula2>
    </dataValidation>
    <dataValidation type="whole" allowBlank="1" showInputMessage="1" showErrorMessage="1" errorTitle="Valor fuera de rango" error="Ingrese un valor correcto" sqref="E13" xr:uid="{F10BBAEE-D1CA-455A-AA1D-4F1632E1A9FB}">
      <formula1>0</formula1>
      <formula2>100</formula2>
    </dataValidation>
    <dataValidation type="whole" allowBlank="1" showInputMessage="1" showErrorMessage="1" errorTitle="Valor fuera de rango" error="Ingrese un valor correcto" sqref="E14" xr:uid="{B7A7E2EB-564F-4A84-BA4C-A53C3880B5CA}">
      <formula1>0</formula1>
      <formula2>100</formula2>
    </dataValidation>
    <dataValidation type="whole" allowBlank="1" showInputMessage="1" showErrorMessage="1" errorTitle="Valor fuera de rango" error="Ingrese un valor correcto" sqref="E15" xr:uid="{E7146668-CD7F-4DCE-A1FD-8823422C379F}">
      <formula1>0</formula1>
      <formula2>100</formula2>
    </dataValidation>
    <dataValidation type="whole" allowBlank="1" showInputMessage="1" showErrorMessage="1" errorTitle="Valor fuera de rango" error="Ingrese un valor correcto" sqref="E16" xr:uid="{EA6B609E-C5CB-4B93-BF96-66F6426F4967}">
      <formula1>0</formula1>
      <formula2>100</formula2>
    </dataValidation>
    <dataValidation type="whole" allowBlank="1" showInputMessage="1" showErrorMessage="1" errorTitle="Valor fuera de rango" error="Ingrese un valor correcto" sqref="E17" xr:uid="{3CF7D848-6915-49EF-A381-6DE927DC003A}">
      <formula1>0</formula1>
      <formula2>100</formula2>
    </dataValidation>
    <dataValidation type="whole" allowBlank="1" showInputMessage="1" showErrorMessage="1" errorTitle="Valor fuera de rango" error="Ingrese un valor correcto" sqref="E18" xr:uid="{9A14F69A-2662-436E-B9D8-4C939DB161FF}">
      <formula1>0</formula1>
      <formula2>100</formula2>
    </dataValidation>
    <dataValidation type="whole" allowBlank="1" showInputMessage="1" showErrorMessage="1" errorTitle="Valor fuera de rango" error="Ingrese un valor correcto" sqref="E19" xr:uid="{271AEDF7-8854-4CB7-ACB1-D2EDE35BC0B5}">
      <formula1>0</formula1>
      <formula2>100</formula2>
    </dataValidation>
    <dataValidation type="whole" allowBlank="1" showInputMessage="1" showErrorMessage="1" errorTitle="Valor fuera de rango" error="Ingrese un valor correcto" sqref="E20" xr:uid="{797D6704-E7F0-471C-8627-CFE0B0C3338E}">
      <formula1>0</formula1>
      <formula2>100</formula2>
    </dataValidation>
    <dataValidation type="whole" allowBlank="1" showInputMessage="1" showErrorMessage="1" errorTitle="Valor fuera de rango" error="Ingrese un valor correcto" sqref="E21" xr:uid="{95248070-3AE0-4286-A493-0C5878B2F967}">
      <formula1>0</formula1>
      <formula2>100</formula2>
    </dataValidation>
    <dataValidation type="whole" allowBlank="1" showInputMessage="1" showErrorMessage="1" errorTitle="Valor fuera de rango" error="Ingrese un valor correcto" sqref="E22" xr:uid="{E7F4F291-81E7-44F4-AFC3-4AC4113927FC}">
      <formula1>0</formula1>
      <formula2>100</formula2>
    </dataValidation>
    <dataValidation type="whole" allowBlank="1" showInputMessage="1" showErrorMessage="1" errorTitle="Valor fuera de rango" error="Ingrese un valor correcto" sqref="E23" xr:uid="{B3FE1111-0DD0-4BE4-96A6-27B7C246767B}">
      <formula1>0</formula1>
      <formula2>100</formula2>
    </dataValidation>
    <dataValidation type="whole" allowBlank="1" showInputMessage="1" showErrorMessage="1" errorTitle="Valor fuera de rango" error="Ingrese un valor correcto" sqref="E24" xr:uid="{72FD427C-267F-4E5F-9A10-40A9F48840D1}">
      <formula1>0</formula1>
      <formula2>100</formula2>
    </dataValidation>
    <dataValidation type="whole" allowBlank="1" showInputMessage="1" showErrorMessage="1" errorTitle="Valor fuera de rango" error="Ingrese un valor correcto" sqref="E25" xr:uid="{744C0988-F4A1-4FA6-A604-C4B39F0D5E8D}">
      <formula1>0</formula1>
      <formula2>100</formula2>
    </dataValidation>
    <dataValidation type="whole" allowBlank="1" showInputMessage="1" showErrorMessage="1" errorTitle="Valor fuera de rango" error="Ingrese un valor correcto" sqref="E26" xr:uid="{33090302-F183-49EB-AC35-5C996B54B15D}">
      <formula1>0</formula1>
      <formula2>100</formula2>
    </dataValidation>
    <dataValidation type="whole" allowBlank="1" showInputMessage="1" showErrorMessage="1" errorTitle="Valor fuera de rango" error="Ingrese un valor correcto" sqref="E27" xr:uid="{2459466D-07B1-423E-BB1D-108612E7041A}">
      <formula1>0</formula1>
      <formula2>100</formula2>
    </dataValidation>
    <dataValidation type="whole" allowBlank="1" showInputMessage="1" showErrorMessage="1" errorTitle="Valor fuera de rango" error="Ingrese un valor correcto" sqref="E28" xr:uid="{9CF3847E-9525-45FA-8C85-AABAC5747411}">
      <formula1>0</formula1>
      <formula2>100</formula2>
    </dataValidation>
    <dataValidation type="whole" allowBlank="1" showInputMessage="1" showErrorMessage="1" errorTitle="Valor fuera de rango" error="Ingrese un valor correcto" sqref="E29" xr:uid="{35915C5C-30FD-467D-8DF2-CD72E2DBF487}">
      <formula1>0</formula1>
      <formula2>100</formula2>
    </dataValidation>
    <dataValidation type="whole" allowBlank="1" showInputMessage="1" showErrorMessage="1" errorTitle="Valor fuera de rango" error="Ingrese un valor correcto" sqref="E30" xr:uid="{97FE1BD1-5BA7-4C71-9656-20C740478876}">
      <formula1>0</formula1>
      <formula2>100</formula2>
    </dataValidation>
    <dataValidation type="whole" allowBlank="1" showInputMessage="1" showErrorMessage="1" errorTitle="Valor fuera de rango" error="Ingrese un valor correcto" sqref="E31" xr:uid="{44F7D97D-32A7-470B-8BEC-3ED6B5950BC6}">
      <formula1>0</formula1>
      <formula2>100</formula2>
    </dataValidation>
    <dataValidation type="whole" allowBlank="1" showInputMessage="1" showErrorMessage="1" errorTitle="Valor fuera de rango" error="Ingrese un valor correcto" sqref="E32" xr:uid="{21B8753D-CC23-4883-80AF-440AD637767A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5F3B-E468-4547-B402-378ED3AB903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208</v>
      </c>
      <c r="C1" s="1" t="s">
        <v>209</v>
      </c>
      <c r="D1" s="5" t="s">
        <v>274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272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210</v>
      </c>
      <c r="B3" s="11">
        <v>1</v>
      </c>
      <c r="C3" s="12" t="s">
        <v>211</v>
      </c>
      <c r="D3" s="13">
        <v>93</v>
      </c>
      <c r="E3" s="14"/>
      <c r="F3" s="13"/>
      <c r="G3" s="13"/>
      <c r="H3" s="13"/>
      <c r="I3" s="13"/>
      <c r="J3" s="13"/>
      <c r="M3">
        <f>D3+E3+F3+G3+H3</f>
        <v>93</v>
      </c>
      <c r="N3">
        <f>D3*0.17+E3*0.17+F3*0.17+G3*0.17+H3*0.17</f>
        <v>15.81</v>
      </c>
      <c r="O3">
        <f>I3*0.15</f>
        <v>0</v>
      </c>
      <c r="P3">
        <f>ROUND(N3+O3,0)</f>
        <v>16</v>
      </c>
    </row>
    <row r="4" spans="1:16" x14ac:dyDescent="0.25">
      <c r="A4" s="11" t="s">
        <v>212</v>
      </c>
      <c r="B4" s="11">
        <v>2</v>
      </c>
      <c r="C4" s="12" t="s">
        <v>213</v>
      </c>
      <c r="D4" s="13">
        <v>86</v>
      </c>
      <c r="E4" s="14"/>
      <c r="F4" s="13"/>
      <c r="G4" s="13"/>
      <c r="H4" s="13"/>
      <c r="I4" s="13"/>
      <c r="J4" s="13"/>
      <c r="M4">
        <f>D4+E4+F4+G4+H4</f>
        <v>86</v>
      </c>
      <c r="N4">
        <f>D4*0.17+E4*0.17+F4*0.17+G4*0.17+H4*0.17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1" t="s">
        <v>214</v>
      </c>
      <c r="B5" s="11">
        <v>3</v>
      </c>
      <c r="C5" s="12" t="s">
        <v>215</v>
      </c>
      <c r="D5" s="13">
        <v>87</v>
      </c>
      <c r="E5" s="14"/>
      <c r="F5" s="13"/>
      <c r="G5" s="13"/>
      <c r="H5" s="13"/>
      <c r="I5" s="13"/>
      <c r="J5" s="13"/>
      <c r="M5">
        <f>D5+E5+F5+G5+H5</f>
        <v>87</v>
      </c>
      <c r="N5">
        <f>D5*0.17+E5*0.17+F5*0.17+G5*0.17+H5*0.17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1" t="s">
        <v>216</v>
      </c>
      <c r="B6" s="11">
        <v>4</v>
      </c>
      <c r="C6" s="12" t="s">
        <v>217</v>
      </c>
      <c r="D6" s="13">
        <v>88</v>
      </c>
      <c r="E6" s="14"/>
      <c r="F6" s="13"/>
      <c r="G6" s="13"/>
      <c r="H6" s="13"/>
      <c r="I6" s="13"/>
      <c r="J6" s="13"/>
      <c r="M6">
        <f>D6+E6+F6+G6+H6</f>
        <v>88</v>
      </c>
      <c r="N6">
        <f>D6*0.17+E6*0.17+F6*0.17+G6*0.17+H6*0.17</f>
        <v>14.96</v>
      </c>
      <c r="O6">
        <f>I6*0.15</f>
        <v>0</v>
      </c>
      <c r="P6">
        <f>ROUND(N6+O6,0)</f>
        <v>15</v>
      </c>
    </row>
    <row r="7" spans="1:16" x14ac:dyDescent="0.25">
      <c r="A7" s="11" t="s">
        <v>218</v>
      </c>
      <c r="B7" s="11">
        <v>5</v>
      </c>
      <c r="C7" s="12" t="s">
        <v>219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220</v>
      </c>
      <c r="B8" s="11">
        <v>6</v>
      </c>
      <c r="C8" s="12" t="s">
        <v>221</v>
      </c>
      <c r="D8" s="13">
        <v>92</v>
      </c>
      <c r="E8" s="14"/>
      <c r="F8" s="13"/>
      <c r="G8" s="13"/>
      <c r="H8" s="13"/>
      <c r="I8" s="13"/>
      <c r="J8" s="13"/>
      <c r="M8">
        <f>D8+E8+F8+G8+H8</f>
        <v>92</v>
      </c>
      <c r="N8">
        <f>D8*0.17+E8*0.17+F8*0.17+G8*0.17+H8*0.17</f>
        <v>15.64</v>
      </c>
      <c r="O8">
        <f>I8*0.15</f>
        <v>0</v>
      </c>
      <c r="P8">
        <f>ROUND(N8+O8,0)</f>
        <v>16</v>
      </c>
    </row>
    <row r="9" spans="1:16" x14ac:dyDescent="0.25">
      <c r="A9" s="11" t="s">
        <v>222</v>
      </c>
      <c r="B9" s="11">
        <v>7</v>
      </c>
      <c r="C9" s="12" t="s">
        <v>223</v>
      </c>
      <c r="D9" s="13">
        <v>93</v>
      </c>
      <c r="E9" s="14"/>
      <c r="F9" s="13"/>
      <c r="G9" s="13"/>
      <c r="H9" s="13"/>
      <c r="I9" s="13"/>
      <c r="J9" s="13"/>
      <c r="M9">
        <f>D9+E9+F9+G9+H9</f>
        <v>93</v>
      </c>
      <c r="N9">
        <f>D9*0.17+E9*0.17+F9*0.17+G9*0.17+H9*0.17</f>
        <v>15.81</v>
      </c>
      <c r="O9">
        <f>I9*0.15</f>
        <v>0</v>
      </c>
      <c r="P9">
        <f>ROUND(N9+O9,0)</f>
        <v>16</v>
      </c>
    </row>
    <row r="10" spans="1:16" x14ac:dyDescent="0.25">
      <c r="A10" s="11" t="s">
        <v>224</v>
      </c>
      <c r="B10" s="11">
        <v>8</v>
      </c>
      <c r="C10" s="12" t="s">
        <v>225</v>
      </c>
      <c r="D10" s="13">
        <v>93</v>
      </c>
      <c r="E10" s="14"/>
      <c r="F10" s="13"/>
      <c r="G10" s="13"/>
      <c r="H10" s="13"/>
      <c r="I10" s="13"/>
      <c r="J10" s="13"/>
      <c r="M10">
        <f>D10+E10+F10+G10+H10</f>
        <v>93</v>
      </c>
      <c r="N10">
        <f>D10*0.17+E10*0.17+F10*0.17+G10*0.17+H10*0.17</f>
        <v>15.81</v>
      </c>
      <c r="O10">
        <f>I10*0.15</f>
        <v>0</v>
      </c>
      <c r="P10">
        <f>ROUND(N10+O10,0)</f>
        <v>16</v>
      </c>
    </row>
    <row r="11" spans="1:16" x14ac:dyDescent="0.25">
      <c r="A11" s="11" t="s">
        <v>226</v>
      </c>
      <c r="B11" s="11">
        <v>9</v>
      </c>
      <c r="C11" s="12" t="s">
        <v>227</v>
      </c>
      <c r="D11" s="13">
        <v>91</v>
      </c>
      <c r="E11" s="14"/>
      <c r="F11" s="13"/>
      <c r="G11" s="13"/>
      <c r="H11" s="13"/>
      <c r="I11" s="13"/>
      <c r="J11" s="13"/>
      <c r="M11">
        <f>D11+E11+F11+G11+H11</f>
        <v>91</v>
      </c>
      <c r="N11">
        <f>D11*0.17+E11*0.17+F11*0.17+G11*0.17+H11*0.17</f>
        <v>15.47</v>
      </c>
      <c r="O11">
        <f>I11*0.15</f>
        <v>0</v>
      </c>
      <c r="P11">
        <f>ROUND(N11+O11,0)</f>
        <v>15</v>
      </c>
    </row>
    <row r="12" spans="1:16" x14ac:dyDescent="0.25">
      <c r="A12" s="11" t="s">
        <v>228</v>
      </c>
      <c r="B12" s="11">
        <v>10</v>
      </c>
      <c r="C12" s="12" t="s">
        <v>229</v>
      </c>
      <c r="D12" s="13">
        <v>91</v>
      </c>
      <c r="E12" s="14"/>
      <c r="F12" s="13"/>
      <c r="G12" s="13"/>
      <c r="H12" s="13"/>
      <c r="I12" s="13"/>
      <c r="J12" s="13"/>
      <c r="M12">
        <f>D12+E12+F12+G12+H12</f>
        <v>91</v>
      </c>
      <c r="N12">
        <f>D12*0.17+E12*0.17+F12*0.17+G12*0.17+H12*0.17</f>
        <v>15.47</v>
      </c>
      <c r="O12">
        <f>I12*0.15</f>
        <v>0</v>
      </c>
      <c r="P12">
        <f>ROUND(N12+O12,0)</f>
        <v>15</v>
      </c>
    </row>
    <row r="13" spans="1:16" x14ac:dyDescent="0.25">
      <c r="A13" s="11" t="s">
        <v>230</v>
      </c>
      <c r="B13" s="11">
        <v>11</v>
      </c>
      <c r="C13" s="12" t="s">
        <v>231</v>
      </c>
      <c r="D13" s="13">
        <v>90</v>
      </c>
      <c r="E13" s="14"/>
      <c r="F13" s="13"/>
      <c r="G13" s="13"/>
      <c r="H13" s="13"/>
      <c r="I13" s="13"/>
      <c r="J13" s="13"/>
      <c r="M13">
        <f>D13+E13+F13+G13+H13</f>
        <v>90</v>
      </c>
      <c r="N13">
        <f>D13*0.17+E13*0.17+F13*0.17+G13*0.17+H13*0.17</f>
        <v>15.3</v>
      </c>
      <c r="O13">
        <f>I13*0.15</f>
        <v>0</v>
      </c>
      <c r="P13">
        <f>ROUND(N13+O13,0)</f>
        <v>15</v>
      </c>
    </row>
    <row r="14" spans="1:16" x14ac:dyDescent="0.25">
      <c r="A14" s="11" t="s">
        <v>232</v>
      </c>
      <c r="B14" s="11">
        <v>12</v>
      </c>
      <c r="C14" s="12" t="s">
        <v>233</v>
      </c>
      <c r="D14" s="13">
        <v>93</v>
      </c>
      <c r="E14" s="14"/>
      <c r="F14" s="13"/>
      <c r="G14" s="13"/>
      <c r="H14" s="13"/>
      <c r="I14" s="13"/>
      <c r="J14" s="13"/>
      <c r="M14">
        <f>D14+E14+F14+G14+H14</f>
        <v>93</v>
      </c>
      <c r="N14">
        <f>D14*0.17+E14*0.17+F14*0.17+G14*0.17+H14*0.17</f>
        <v>15.81</v>
      </c>
      <c r="O14">
        <f>I14*0.15</f>
        <v>0</v>
      </c>
      <c r="P14">
        <f>ROUND(N14+O14,0)</f>
        <v>16</v>
      </c>
    </row>
    <row r="15" spans="1:16" x14ac:dyDescent="0.25">
      <c r="A15" s="11" t="s">
        <v>234</v>
      </c>
      <c r="B15" s="11">
        <v>13</v>
      </c>
      <c r="C15" s="12" t="s">
        <v>235</v>
      </c>
      <c r="D15" s="13">
        <v>90</v>
      </c>
      <c r="E15" s="14"/>
      <c r="F15" s="13"/>
      <c r="G15" s="13"/>
      <c r="H15" s="13"/>
      <c r="I15" s="13"/>
      <c r="J15" s="13"/>
      <c r="M15">
        <f>D15+E15+F15+G15+H15</f>
        <v>90</v>
      </c>
      <c r="N15">
        <f>D15*0.17+E15*0.17+F15*0.17+G15*0.17+H15*0.17</f>
        <v>15.3</v>
      </c>
      <c r="O15">
        <f>I15*0.15</f>
        <v>0</v>
      </c>
      <c r="P15">
        <f>ROUND(N15+O15,0)</f>
        <v>15</v>
      </c>
    </row>
    <row r="16" spans="1:16" x14ac:dyDescent="0.25">
      <c r="A16" s="11" t="s">
        <v>236</v>
      </c>
      <c r="B16" s="11">
        <v>14</v>
      </c>
      <c r="C16" s="12" t="s">
        <v>237</v>
      </c>
      <c r="D16" s="13">
        <v>93</v>
      </c>
      <c r="E16" s="14"/>
      <c r="F16" s="13"/>
      <c r="G16" s="13"/>
      <c r="H16" s="13"/>
      <c r="I16" s="13"/>
      <c r="J16" s="13"/>
      <c r="M16">
        <f>D16+E16+F16+G16+H16</f>
        <v>93</v>
      </c>
      <c r="N16">
        <f>D16*0.17+E16*0.17+F16*0.17+G16*0.17+H16*0.17</f>
        <v>15.81</v>
      </c>
      <c r="O16">
        <f>I16*0.15</f>
        <v>0</v>
      </c>
      <c r="P16">
        <f>ROUND(N16+O16,0)</f>
        <v>16</v>
      </c>
    </row>
    <row r="17" spans="1:16" x14ac:dyDescent="0.25">
      <c r="A17" s="11" t="s">
        <v>238</v>
      </c>
      <c r="B17" s="11">
        <v>15</v>
      </c>
      <c r="C17" s="12" t="s">
        <v>239</v>
      </c>
      <c r="D17" s="13">
        <v>91</v>
      </c>
      <c r="E17" s="14"/>
      <c r="F17" s="13"/>
      <c r="G17" s="13"/>
      <c r="H17" s="13"/>
      <c r="I17" s="13"/>
      <c r="J17" s="13"/>
      <c r="M17">
        <f>D17+E17+F17+G17+H17</f>
        <v>91</v>
      </c>
      <c r="N17">
        <f>D17*0.17+E17*0.17+F17*0.17+G17*0.17+H17*0.17</f>
        <v>15.47</v>
      </c>
      <c r="O17">
        <f>I17*0.15</f>
        <v>0</v>
      </c>
      <c r="P17">
        <f>ROUND(N17+O17,0)</f>
        <v>15</v>
      </c>
    </row>
    <row r="18" spans="1:16" x14ac:dyDescent="0.25">
      <c r="A18" s="11" t="s">
        <v>240</v>
      </c>
      <c r="B18" s="11">
        <v>16</v>
      </c>
      <c r="C18" s="12" t="s">
        <v>241</v>
      </c>
      <c r="D18" s="13">
        <v>93</v>
      </c>
      <c r="E18" s="14"/>
      <c r="F18" s="13"/>
      <c r="G18" s="13"/>
      <c r="H18" s="13"/>
      <c r="I18" s="13"/>
      <c r="J18" s="13"/>
      <c r="M18">
        <f>D18+E18+F18+G18+H18</f>
        <v>93</v>
      </c>
      <c r="N18">
        <f>D18*0.17+E18*0.17+F18*0.17+G18*0.17+H18*0.17</f>
        <v>15.81</v>
      </c>
      <c r="O18">
        <f>I18*0.15</f>
        <v>0</v>
      </c>
      <c r="P18">
        <f>ROUND(N18+O18,0)</f>
        <v>16</v>
      </c>
    </row>
    <row r="19" spans="1:16" x14ac:dyDescent="0.25">
      <c r="A19" s="11" t="s">
        <v>242</v>
      </c>
      <c r="B19" s="11">
        <v>17</v>
      </c>
      <c r="C19" s="12" t="s">
        <v>243</v>
      </c>
      <c r="D19" s="13">
        <v>89</v>
      </c>
      <c r="E19" s="14"/>
      <c r="F19" s="13"/>
      <c r="G19" s="13"/>
      <c r="H19" s="13"/>
      <c r="I19" s="13"/>
      <c r="J19" s="13"/>
      <c r="M19">
        <f>D19+E19+F19+G19+H19</f>
        <v>89</v>
      </c>
      <c r="N19">
        <f>D19*0.17+E19*0.17+F19*0.17+G19*0.17+H19*0.17</f>
        <v>15.13</v>
      </c>
      <c r="O19">
        <f>I19*0.15</f>
        <v>0</v>
      </c>
      <c r="P19">
        <f>ROUND(N19+O19,0)</f>
        <v>15</v>
      </c>
    </row>
    <row r="20" spans="1:16" x14ac:dyDescent="0.25">
      <c r="A20" s="11" t="s">
        <v>244</v>
      </c>
      <c r="B20" s="11">
        <v>18</v>
      </c>
      <c r="C20" s="12" t="s">
        <v>245</v>
      </c>
      <c r="D20" s="13">
        <v>93</v>
      </c>
      <c r="E20" s="14"/>
      <c r="F20" s="13"/>
      <c r="G20" s="13"/>
      <c r="H20" s="13"/>
      <c r="I20" s="13"/>
      <c r="J20" s="13"/>
      <c r="M20">
        <f>D20+E20+F20+G20+H20</f>
        <v>93</v>
      </c>
      <c r="N20">
        <f>D20*0.17+E20*0.17+F20*0.17+G20*0.17+H20*0.17</f>
        <v>15.81</v>
      </c>
      <c r="O20">
        <f>I20*0.15</f>
        <v>0</v>
      </c>
      <c r="P20">
        <f>ROUND(N20+O20,0)</f>
        <v>16</v>
      </c>
    </row>
    <row r="21" spans="1:16" x14ac:dyDescent="0.25">
      <c r="A21" s="11" t="s">
        <v>246</v>
      </c>
      <c r="B21" s="11">
        <v>19</v>
      </c>
      <c r="C21" s="12" t="s">
        <v>247</v>
      </c>
      <c r="D21" s="13">
        <v>92</v>
      </c>
      <c r="E21" s="14"/>
      <c r="F21" s="13"/>
      <c r="G21" s="13"/>
      <c r="H21" s="13"/>
      <c r="I21" s="13"/>
      <c r="J21" s="13"/>
      <c r="M21">
        <f>D21+E21+F21+G21+H21</f>
        <v>92</v>
      </c>
      <c r="N21">
        <f>D21*0.17+E21*0.17+F21*0.17+G21*0.17+H21*0.17</f>
        <v>15.64</v>
      </c>
      <c r="O21">
        <f>I21*0.15</f>
        <v>0</v>
      </c>
      <c r="P21">
        <f>ROUND(N21+O21,0)</f>
        <v>16</v>
      </c>
    </row>
    <row r="22" spans="1:16" x14ac:dyDescent="0.25">
      <c r="A22" s="11" t="s">
        <v>248</v>
      </c>
      <c r="B22" s="11">
        <v>20</v>
      </c>
      <c r="C22" s="12" t="s">
        <v>249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250</v>
      </c>
      <c r="B23" s="11">
        <v>21</v>
      </c>
      <c r="C23" s="12" t="s">
        <v>251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252</v>
      </c>
      <c r="B24" s="11">
        <v>22</v>
      </c>
      <c r="C24" s="12" t="s">
        <v>253</v>
      </c>
      <c r="D24" s="13">
        <v>93</v>
      </c>
      <c r="E24" s="14"/>
      <c r="F24" s="13"/>
      <c r="G24" s="13"/>
      <c r="H24" s="13"/>
      <c r="I24" s="13"/>
      <c r="J24" s="13"/>
      <c r="M24">
        <f>D24+E24+F24+G24+H24</f>
        <v>93</v>
      </c>
      <c r="N24">
        <f>D24*0.17+E24*0.17+F24*0.17+G24*0.17+H24*0.17</f>
        <v>15.81</v>
      </c>
      <c r="O24">
        <f>I24*0.15</f>
        <v>0</v>
      </c>
      <c r="P24">
        <f>ROUND(N24+O24,0)</f>
        <v>16</v>
      </c>
    </row>
    <row r="25" spans="1:16" x14ac:dyDescent="0.25">
      <c r="A25" s="11" t="s">
        <v>254</v>
      </c>
      <c r="B25" s="11">
        <v>23</v>
      </c>
      <c r="C25" s="12" t="s">
        <v>255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256</v>
      </c>
      <c r="B26" s="11">
        <v>24</v>
      </c>
      <c r="C26" s="12" t="s">
        <v>257</v>
      </c>
      <c r="D26" s="13">
        <v>88</v>
      </c>
      <c r="E26" s="14"/>
      <c r="F26" s="13"/>
      <c r="G26" s="13"/>
      <c r="H26" s="13"/>
      <c r="I26" s="13"/>
      <c r="J26" s="13"/>
      <c r="M26">
        <f>D26+E26+F26+G26+H26</f>
        <v>88</v>
      </c>
      <c r="N26">
        <f>D26*0.17+E26*0.17+F26*0.17+G26*0.17+H26*0.17</f>
        <v>14.96</v>
      </c>
      <c r="O26">
        <f>I26*0.15</f>
        <v>0</v>
      </c>
      <c r="P26">
        <f>ROUND(N26+O26,0)</f>
        <v>15</v>
      </c>
    </row>
    <row r="27" spans="1:16" x14ac:dyDescent="0.25">
      <c r="A27" s="11" t="s">
        <v>258</v>
      </c>
      <c r="B27" s="11">
        <v>25</v>
      </c>
      <c r="C27" s="12" t="s">
        <v>259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260</v>
      </c>
      <c r="B28" s="11">
        <v>26</v>
      </c>
      <c r="C28" s="12" t="s">
        <v>261</v>
      </c>
      <c r="D28" s="13">
        <v>87</v>
      </c>
      <c r="E28" s="14"/>
      <c r="F28" s="13"/>
      <c r="G28" s="13"/>
      <c r="H28" s="13"/>
      <c r="I28" s="13"/>
      <c r="J28" s="13"/>
      <c r="M28">
        <f>D28+E28+F28+G28+H28</f>
        <v>87</v>
      </c>
      <c r="N28">
        <f>D28*0.17+E28*0.17+F28*0.17+G28*0.17+H28*0.17</f>
        <v>14.790000000000001</v>
      </c>
      <c r="O28">
        <f>I28*0.15</f>
        <v>0</v>
      </c>
      <c r="P28">
        <f>ROUND(N28+O28,0)</f>
        <v>15</v>
      </c>
    </row>
    <row r="29" spans="1:16" x14ac:dyDescent="0.25">
      <c r="A29" s="11" t="s">
        <v>262</v>
      </c>
      <c r="B29" s="11">
        <v>27</v>
      </c>
      <c r="C29" s="12" t="s">
        <v>263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264</v>
      </c>
      <c r="B30" s="11">
        <v>28</v>
      </c>
      <c r="C30" s="12" t="s">
        <v>265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266</v>
      </c>
      <c r="B31" s="11">
        <v>29</v>
      </c>
      <c r="C31" s="12" t="s">
        <v>267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</sheetData>
  <sheetProtection algorithmName="SHA-512" hashValue="V55gd+EryXHxnLQFW9cj2rD2nz78C9nfGqewT0kcv4sOjomowm2PjGrb1aSe/3v/lIfuwO3JabF3yxyeNun8kw==" saltValue="Bla89TvpgN66B3VYEIon7g==" spinCount="100000" sheet="1" objects="1" scenarios="1"/>
  <dataValidations count="29">
    <dataValidation type="whole" allowBlank="1" showInputMessage="1" showErrorMessage="1" errorTitle="Valor fuera de rango" error="Ingrese un valor correcto" sqref="E3" xr:uid="{E9A38D29-43E0-41B4-9CC1-724AB44327D7}">
      <formula1>0</formula1>
      <formula2>100</formula2>
    </dataValidation>
    <dataValidation type="whole" allowBlank="1" showInputMessage="1" showErrorMessage="1" errorTitle="Valor fuera de rango" error="Ingrese un valor correcto" sqref="E4" xr:uid="{12FB9EEA-8736-457D-9E20-2D7E5A14A8B1}">
      <formula1>0</formula1>
      <formula2>100</formula2>
    </dataValidation>
    <dataValidation type="whole" allowBlank="1" showInputMessage="1" showErrorMessage="1" errorTitle="Valor fuera de rango" error="Ingrese un valor correcto" sqref="E5" xr:uid="{3A260A62-BA4F-49E2-8F16-972E50D1F341}">
      <formula1>0</formula1>
      <formula2>100</formula2>
    </dataValidation>
    <dataValidation type="whole" allowBlank="1" showInputMessage="1" showErrorMessage="1" errorTitle="Valor fuera de rango" error="Ingrese un valor correcto" sqref="E6" xr:uid="{937E67AD-72B1-432A-AC7A-BA185B62A518}">
      <formula1>0</formula1>
      <formula2>100</formula2>
    </dataValidation>
    <dataValidation type="whole" allowBlank="1" showInputMessage="1" showErrorMessage="1" errorTitle="Valor fuera de rango" error="Ingrese un valor correcto" sqref="E7" xr:uid="{8B0491F6-909A-4296-A08E-84056BE0FBAE}">
      <formula1>0</formula1>
      <formula2>100</formula2>
    </dataValidation>
    <dataValidation type="whole" allowBlank="1" showInputMessage="1" showErrorMessage="1" errorTitle="Valor fuera de rango" error="Ingrese un valor correcto" sqref="E8" xr:uid="{9A3A1BC9-6D6B-4801-9F55-8553B30DE037}">
      <formula1>0</formula1>
      <formula2>100</formula2>
    </dataValidation>
    <dataValidation type="whole" allowBlank="1" showInputMessage="1" showErrorMessage="1" errorTitle="Valor fuera de rango" error="Ingrese un valor correcto" sqref="E9" xr:uid="{2B019E24-7FAA-4460-8DB2-96EC0D3819C3}">
      <formula1>0</formula1>
      <formula2>100</formula2>
    </dataValidation>
    <dataValidation type="whole" allowBlank="1" showInputMessage="1" showErrorMessage="1" errorTitle="Valor fuera de rango" error="Ingrese un valor correcto" sqref="E10" xr:uid="{F5208ADC-D4C7-46AD-B69E-FC99F6F86C8E}">
      <formula1>0</formula1>
      <formula2>100</formula2>
    </dataValidation>
    <dataValidation type="whole" allowBlank="1" showInputMessage="1" showErrorMessage="1" errorTitle="Valor fuera de rango" error="Ingrese un valor correcto" sqref="E11" xr:uid="{9A9B41F8-352E-46B3-95A9-BB0E92D084A5}">
      <formula1>0</formula1>
      <formula2>100</formula2>
    </dataValidation>
    <dataValidation type="whole" allowBlank="1" showInputMessage="1" showErrorMessage="1" errorTitle="Valor fuera de rango" error="Ingrese un valor correcto" sqref="E12" xr:uid="{4CB22D3E-C4E2-4F2F-9D90-B6F436D935B5}">
      <formula1>0</formula1>
      <formula2>100</formula2>
    </dataValidation>
    <dataValidation type="whole" allowBlank="1" showInputMessage="1" showErrorMessage="1" errorTitle="Valor fuera de rango" error="Ingrese un valor correcto" sqref="E13" xr:uid="{34658524-C61E-405B-B44A-D62AB5AC30A9}">
      <formula1>0</formula1>
      <formula2>100</formula2>
    </dataValidation>
    <dataValidation type="whole" allowBlank="1" showInputMessage="1" showErrorMessage="1" errorTitle="Valor fuera de rango" error="Ingrese un valor correcto" sqref="E14" xr:uid="{3BD01928-99C6-43BE-80EA-7A0E80B158D2}">
      <formula1>0</formula1>
      <formula2>100</formula2>
    </dataValidation>
    <dataValidation type="whole" allowBlank="1" showInputMessage="1" showErrorMessage="1" errorTitle="Valor fuera de rango" error="Ingrese un valor correcto" sqref="E15" xr:uid="{32503649-D2D4-4E53-8E48-359C3E9BEC21}">
      <formula1>0</formula1>
      <formula2>100</formula2>
    </dataValidation>
    <dataValidation type="whole" allowBlank="1" showInputMessage="1" showErrorMessage="1" errorTitle="Valor fuera de rango" error="Ingrese un valor correcto" sqref="E16" xr:uid="{CD3E99AF-8627-4A71-8FD6-81771125AA2C}">
      <formula1>0</formula1>
      <formula2>100</formula2>
    </dataValidation>
    <dataValidation type="whole" allowBlank="1" showInputMessage="1" showErrorMessage="1" errorTitle="Valor fuera de rango" error="Ingrese un valor correcto" sqref="E17" xr:uid="{3EA03DE9-F6AC-4EEE-A884-FA324AF4D742}">
      <formula1>0</formula1>
      <formula2>100</formula2>
    </dataValidation>
    <dataValidation type="whole" allowBlank="1" showInputMessage="1" showErrorMessage="1" errorTitle="Valor fuera de rango" error="Ingrese un valor correcto" sqref="E18" xr:uid="{C7CEDBC9-0D45-450B-977E-4858AA834CE5}">
      <formula1>0</formula1>
      <formula2>100</formula2>
    </dataValidation>
    <dataValidation type="whole" allowBlank="1" showInputMessage="1" showErrorMessage="1" errorTitle="Valor fuera de rango" error="Ingrese un valor correcto" sqref="E19" xr:uid="{F11A9A65-2D6A-47A5-B83E-880A9A64E473}">
      <formula1>0</formula1>
      <formula2>100</formula2>
    </dataValidation>
    <dataValidation type="whole" allowBlank="1" showInputMessage="1" showErrorMessage="1" errorTitle="Valor fuera de rango" error="Ingrese un valor correcto" sqref="E20" xr:uid="{652B7EBC-270E-401A-9765-D8268E4A0B65}">
      <formula1>0</formula1>
      <formula2>100</formula2>
    </dataValidation>
    <dataValidation type="whole" allowBlank="1" showInputMessage="1" showErrorMessage="1" errorTitle="Valor fuera de rango" error="Ingrese un valor correcto" sqref="E21" xr:uid="{E4CC5672-E1CE-43A8-8D9A-9F384709C61E}">
      <formula1>0</formula1>
      <formula2>100</formula2>
    </dataValidation>
    <dataValidation type="whole" allowBlank="1" showInputMessage="1" showErrorMessage="1" errorTitle="Valor fuera de rango" error="Ingrese un valor correcto" sqref="E22" xr:uid="{D7781B54-161A-4631-A5B6-9FEBEBD19142}">
      <formula1>0</formula1>
      <formula2>100</formula2>
    </dataValidation>
    <dataValidation type="whole" allowBlank="1" showInputMessage="1" showErrorMessage="1" errorTitle="Valor fuera de rango" error="Ingrese un valor correcto" sqref="E23" xr:uid="{B534527E-A462-49E2-99B0-804D2F803B4A}">
      <formula1>0</formula1>
      <formula2>100</formula2>
    </dataValidation>
    <dataValidation type="whole" allowBlank="1" showInputMessage="1" showErrorMessage="1" errorTitle="Valor fuera de rango" error="Ingrese un valor correcto" sqref="E24" xr:uid="{8E7C4C46-E63C-40FA-8DEE-4C18EAC18947}">
      <formula1>0</formula1>
      <formula2>100</formula2>
    </dataValidation>
    <dataValidation type="whole" allowBlank="1" showInputMessage="1" showErrorMessage="1" errorTitle="Valor fuera de rango" error="Ingrese un valor correcto" sqref="E25" xr:uid="{F4304D0B-7574-4D81-B53D-D40C7EEF6648}">
      <formula1>0</formula1>
      <formula2>100</formula2>
    </dataValidation>
    <dataValidation type="whole" allowBlank="1" showInputMessage="1" showErrorMessage="1" errorTitle="Valor fuera de rango" error="Ingrese un valor correcto" sqref="E26" xr:uid="{D5AC8056-A829-4E99-B3C7-D1FD0BC322CF}">
      <formula1>0</formula1>
      <formula2>100</formula2>
    </dataValidation>
    <dataValidation type="whole" allowBlank="1" showInputMessage="1" showErrorMessage="1" errorTitle="Valor fuera de rango" error="Ingrese un valor correcto" sqref="E27" xr:uid="{253E1106-BD55-4522-BB62-81F1B1967F54}">
      <formula1>0</formula1>
      <formula2>100</formula2>
    </dataValidation>
    <dataValidation type="whole" allowBlank="1" showInputMessage="1" showErrorMessage="1" errorTitle="Valor fuera de rango" error="Ingrese un valor correcto" sqref="E28" xr:uid="{934D46F4-FD86-4573-859D-B9AB47A3116F}">
      <formula1>0</formula1>
      <formula2>100</formula2>
    </dataValidation>
    <dataValidation type="whole" allowBlank="1" showInputMessage="1" showErrorMessage="1" errorTitle="Valor fuera de rango" error="Ingrese un valor correcto" sqref="E29" xr:uid="{86B16932-D883-4710-A81F-B88CD0760F46}">
      <formula1>0</formula1>
      <formula2>100</formula2>
    </dataValidation>
    <dataValidation type="whole" allowBlank="1" showInputMessage="1" showErrorMessage="1" errorTitle="Valor fuera de rango" error="Ingrese un valor correcto" sqref="E30" xr:uid="{B58471FD-529C-4148-B08F-27ECBAD35C49}">
      <formula1>0</formula1>
      <formula2>100</formula2>
    </dataValidation>
    <dataValidation type="whole" allowBlank="1" showInputMessage="1" showErrorMessage="1" errorTitle="Valor fuera de rango" error="Ingrese un valor correcto" sqref="E31" xr:uid="{46654835-B8FF-4B79-BB9A-28AE3E6B77FD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CIENC044A</vt:lpstr>
      <vt:lpstr>CIENC044B</vt:lpstr>
      <vt:lpstr>CIENC045A</vt:lpstr>
      <vt:lpstr>CIENC045B</vt:lpstr>
      <vt:lpstr>ELABO044A</vt:lpstr>
      <vt:lpstr>ELABO044B</vt:lpstr>
      <vt:lpstr>SEMIN045A</vt:lpstr>
      <vt:lpstr>SEMIN045B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2026-04-28T16:03:09Z</dcterms:created>
  <dcterms:modified xsi:type="dcterms:W3CDTF">2026-04-28T16:03:57Z</dcterms:modified>
</cp:coreProperties>
</file>